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780" windowWidth="19800" windowHeight="8565"/>
  </bookViews>
  <sheets>
    <sheet name="Option 1" sheetId="1" r:id="rId1"/>
    <sheet name="Sheet1" sheetId="2" r:id="rId2"/>
  </sheets>
  <definedNames>
    <definedName name="_xlnm.Print_Area" localSheetId="0">'Option 1'!$B$1:$AA$134</definedName>
  </definedNames>
  <calcPr calcId="145621"/>
</workbook>
</file>

<file path=xl/calcChain.xml><?xml version="1.0" encoding="utf-8"?>
<calcChain xmlns="http://schemas.openxmlformats.org/spreadsheetml/2006/main">
  <c r="AA53" i="1" l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D42" i="1"/>
  <c r="D41" i="1"/>
  <c r="D40" i="1"/>
  <c r="D39" i="1"/>
  <c r="D38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4" i="1"/>
  <c r="D13" i="1"/>
  <c r="D9" i="1"/>
  <c r="D8" i="1"/>
  <c r="D7" i="1"/>
</calcChain>
</file>

<file path=xl/sharedStrings.xml><?xml version="1.0" encoding="utf-8"?>
<sst xmlns="http://schemas.openxmlformats.org/spreadsheetml/2006/main" count="476" uniqueCount="178">
  <si>
    <t>Duties</t>
  </si>
  <si>
    <t>Date</t>
  </si>
  <si>
    <t>High Tide</t>
  </si>
  <si>
    <t>Height</t>
  </si>
  <si>
    <t>Start</t>
  </si>
  <si>
    <t>Race 1</t>
  </si>
  <si>
    <t>Race 2</t>
  </si>
  <si>
    <t>Race Officer</t>
  </si>
  <si>
    <t>Free Sailing</t>
  </si>
  <si>
    <t>Spring Handicap 2</t>
  </si>
  <si>
    <t>Rory McLeod</t>
  </si>
  <si>
    <t>Chris Linton</t>
  </si>
  <si>
    <t>Pursuit 1</t>
  </si>
  <si>
    <t>Pursuit 2</t>
  </si>
  <si>
    <t>Craig Robinson</t>
  </si>
  <si>
    <t>Spring Handicap 3</t>
  </si>
  <si>
    <t>Spring Handicap 4</t>
  </si>
  <si>
    <t>John Graham</t>
  </si>
  <si>
    <t>Arlene Dickson</t>
  </si>
  <si>
    <t>Ian Chapman</t>
  </si>
  <si>
    <t>Pursuit 3</t>
  </si>
  <si>
    <t>Pursuit 4</t>
  </si>
  <si>
    <t>Roger Murray</t>
  </si>
  <si>
    <t>Annie Hourston</t>
  </si>
  <si>
    <t>Spring Handicap 6</t>
  </si>
  <si>
    <t>Allan Brown</t>
  </si>
  <si>
    <t>Graeme Wallace</t>
  </si>
  <si>
    <t>Anne Wallace</t>
  </si>
  <si>
    <t>Pursuit 5</t>
  </si>
  <si>
    <t>Pursuit 6</t>
  </si>
  <si>
    <t>Jackie Reaper</t>
  </si>
  <si>
    <t>Gordon Tosh</t>
  </si>
  <si>
    <t>Ewan McPherson</t>
  </si>
  <si>
    <t>Colin Dickson</t>
  </si>
  <si>
    <t>Spring Handicap 8</t>
  </si>
  <si>
    <t>Pursuit 7</t>
  </si>
  <si>
    <t>Pursuit 8</t>
  </si>
  <si>
    <t>Spring Handicap 10</t>
  </si>
  <si>
    <t>Ian Hourston</t>
  </si>
  <si>
    <t>Open Regatta (3 races)Barbecue</t>
  </si>
  <si>
    <t>Finlay McLeod</t>
  </si>
  <si>
    <t>Autumn Handicap 1</t>
  </si>
  <si>
    <t>Autumn Handicap 2</t>
  </si>
  <si>
    <t>Douglas Craig</t>
  </si>
  <si>
    <t>Autumn Handicap 5</t>
  </si>
  <si>
    <t>Autumn Handicap 6</t>
  </si>
  <si>
    <t>Autumn Handicap 7</t>
  </si>
  <si>
    <t>Autumn Handicap 8</t>
  </si>
  <si>
    <t>Autumn Handicap 9</t>
  </si>
  <si>
    <t>Autumn Handicap 10</t>
  </si>
  <si>
    <t>Racing</t>
  </si>
  <si>
    <t>If you are unable to do you duty, please try to arrange a swap. Failing that, let the committee know.</t>
  </si>
  <si>
    <t>Spring Handicap series</t>
  </si>
  <si>
    <t>Ian Abel series</t>
  </si>
  <si>
    <t xml:space="preserve">Teas will be self service. Duty officers please bring cake or soup/rolls if possible. </t>
  </si>
  <si>
    <t>Open regatta</t>
  </si>
  <si>
    <t>5 races, 1 discard + Commodore's Cup</t>
  </si>
  <si>
    <t>(Races will be approximately 30 minutes duration)</t>
  </si>
  <si>
    <t>Free Sailing / Training</t>
  </si>
  <si>
    <t>Sat</t>
  </si>
  <si>
    <t>Sun</t>
  </si>
  <si>
    <t xml:space="preserve">Sat </t>
  </si>
  <si>
    <t>RYA PUSH THE BOAT OUT</t>
  </si>
  <si>
    <t>Spring Handicap 5</t>
  </si>
  <si>
    <t>Ian Able Pursuit 3</t>
  </si>
  <si>
    <t>Ian Able Pursuit 4</t>
  </si>
  <si>
    <t>Spring Handycap 7</t>
  </si>
  <si>
    <t>Ian Able Pursuit 5</t>
  </si>
  <si>
    <t>Ian Able Pursuit 6</t>
  </si>
  <si>
    <t>Spring Handicap 11</t>
  </si>
  <si>
    <t>Spring Handicap 12</t>
  </si>
  <si>
    <t>Ian Able Pursuit 7</t>
  </si>
  <si>
    <t>Ian Able Pursuit 8</t>
  </si>
  <si>
    <t>Autumn Handicap 3</t>
  </si>
  <si>
    <t>Autumn Handicap 4</t>
  </si>
  <si>
    <t>Ann Craig</t>
  </si>
  <si>
    <t>Orla McLeod</t>
  </si>
  <si>
    <t>Training Officer</t>
  </si>
  <si>
    <t>Rota Names</t>
  </si>
  <si>
    <t>Training Officers</t>
  </si>
  <si>
    <t>Race Officers</t>
  </si>
  <si>
    <t>Safety Helm</t>
  </si>
  <si>
    <t>Safety Crew</t>
  </si>
  <si>
    <t xml:space="preserve">Paul Clark </t>
  </si>
  <si>
    <t>Ian Able Pursuit 9</t>
  </si>
  <si>
    <t>Ian Able Pursuit 10</t>
  </si>
  <si>
    <t>Autumn Handicap 11</t>
  </si>
  <si>
    <t>Autumn Handicap 12</t>
  </si>
  <si>
    <t>Mon</t>
  </si>
  <si>
    <t>Steve Martin</t>
  </si>
  <si>
    <t>Lyndsey Petrie</t>
  </si>
  <si>
    <t>Andrew Reid</t>
  </si>
  <si>
    <t>MO Fest Weekend</t>
  </si>
  <si>
    <t>Marykirk Raft Race day</t>
  </si>
  <si>
    <t>School Summer Holidays</t>
  </si>
  <si>
    <t>Other info</t>
  </si>
  <si>
    <t>Spring Handicap 1</t>
  </si>
  <si>
    <t>Autumn Handicap series</t>
  </si>
  <si>
    <t>Summer Pursuit Series</t>
  </si>
  <si>
    <t>Race 3</t>
  </si>
  <si>
    <t>Spring Handicap 9</t>
  </si>
  <si>
    <t>Spring Handicap 14</t>
  </si>
  <si>
    <t>Spring Handicap 15</t>
  </si>
  <si>
    <t>Spring Handicap 16</t>
  </si>
  <si>
    <t>Spring Handicap 17</t>
  </si>
  <si>
    <t>Spring Handicap 18</t>
  </si>
  <si>
    <t>Autumn Handicap 13</t>
  </si>
  <si>
    <t>Autumn Handicap 14</t>
  </si>
  <si>
    <t>Autumn Handicap 15</t>
  </si>
  <si>
    <t>Teas will be self service</t>
  </si>
  <si>
    <t>Start time is on the water 1&amp;1/2 Hrs prior to High Tide. Sailors &amp; Safety Crew should plan to arrive approx 1 hour beforehand.</t>
  </si>
  <si>
    <t>Jade Clark</t>
  </si>
  <si>
    <t>18 races, 3 discards</t>
  </si>
  <si>
    <t>Free sailing / buoys out</t>
  </si>
  <si>
    <t xml:space="preserve">Training  </t>
  </si>
  <si>
    <t xml:space="preserve">Training </t>
  </si>
  <si>
    <t>Training</t>
  </si>
  <si>
    <t>Boats &amp; Buoys Out</t>
  </si>
  <si>
    <t>Open Regatta (2 races &amp; Commodore's Cup)</t>
  </si>
  <si>
    <t xml:space="preserve">Free Sailiing </t>
  </si>
  <si>
    <t xml:space="preserve">Free Sailing  </t>
  </si>
  <si>
    <t>AGM and Boats Away</t>
  </si>
  <si>
    <t>Spring Handicap 13</t>
  </si>
  <si>
    <t>8 pursuit races, 2 discards</t>
  </si>
  <si>
    <t>End of Season 2017 Prize Giving &amp; Meal</t>
  </si>
  <si>
    <t>Ian Able Pursuit 1</t>
  </si>
  <si>
    <t>Ian Able Pursuit 2</t>
  </si>
  <si>
    <t>Ian Able Pursuit11</t>
  </si>
  <si>
    <t>Ian Able Pursuit 12</t>
  </si>
  <si>
    <t>Ian Abel Pursuit 13</t>
  </si>
  <si>
    <t>Ian Abel Pursuit 14</t>
  </si>
  <si>
    <t>14 pursuit races, 2 discards</t>
  </si>
  <si>
    <t>H</t>
  </si>
  <si>
    <t>A</t>
  </si>
  <si>
    <t>Lawrie Stewart</t>
  </si>
  <si>
    <t>Sue Ashton</t>
  </si>
  <si>
    <t>Andrea Taylor</t>
  </si>
  <si>
    <t>Robert Lee</t>
  </si>
  <si>
    <t>No.</t>
  </si>
  <si>
    <t>Total</t>
  </si>
  <si>
    <t xml:space="preserve">Member </t>
  </si>
  <si>
    <t>Status</t>
  </si>
  <si>
    <t>TBC</t>
  </si>
  <si>
    <t>Tom Bryce</t>
  </si>
  <si>
    <t>Euan Clark</t>
  </si>
  <si>
    <t>Calanach MacD F</t>
  </si>
  <si>
    <t>Lewis Gaskin</t>
  </si>
  <si>
    <t>Alistair Gordon</t>
  </si>
  <si>
    <t>Sam Kent</t>
  </si>
  <si>
    <t>Patrick Kinear</t>
  </si>
  <si>
    <t>Acacia Law</t>
  </si>
  <si>
    <t>J</t>
  </si>
  <si>
    <t>Non</t>
  </si>
  <si>
    <t>F</t>
  </si>
  <si>
    <t>I</t>
  </si>
  <si>
    <t>Alan McKenzie</t>
  </si>
  <si>
    <t>Lewis Mckenzie</t>
  </si>
  <si>
    <t>Helen Phillpot</t>
  </si>
  <si>
    <t>Gillian McLeod</t>
  </si>
  <si>
    <t>David Milne</t>
  </si>
  <si>
    <t>Hamish Murray</t>
  </si>
  <si>
    <t>Dave Coates</t>
  </si>
  <si>
    <t>Kat Neptune</t>
  </si>
  <si>
    <t>Laura Petrie</t>
  </si>
  <si>
    <t>Charlie Petrie</t>
  </si>
  <si>
    <t>Morven Robinson</t>
  </si>
  <si>
    <t>Hon</t>
  </si>
  <si>
    <t>S</t>
  </si>
  <si>
    <t>Fiona Guest</t>
  </si>
  <si>
    <t>Gile Laverick</t>
  </si>
  <si>
    <t>Pursuit Series - race officers should also be available to assist with manning the safety boat.</t>
  </si>
  <si>
    <t>Monday Late Afternoon possibilities for additional sailing / training</t>
  </si>
  <si>
    <t>Old Kirk Coffee Morning, Fundraiser</t>
  </si>
  <si>
    <t>Mike Clark</t>
  </si>
  <si>
    <t>*BBQ*</t>
  </si>
  <si>
    <t>Fundraising event  / Montrose Basin Raft Race</t>
  </si>
  <si>
    <t>15 races, 3 discards</t>
  </si>
  <si>
    <t>Pre-season dinner (RADARZ Hume St. Resturant Montrose)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</si>
</sst>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"/>
    <numFmt numFmtId="166" formatCode="[$-809]dd\ mmmm\ yyyy;@"/>
  </numFmts>
  <fonts count="3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0" borderId="0" xfId="0" applyFont="1" applyFill="1" applyBorder="1"/>
    <xf numFmtId="0" fontId="3" fillId="0" borderId="0" xfId="0" applyFont="1" applyBorder="1" applyAlignment="1"/>
    <xf numFmtId="14" fontId="6" fillId="0" borderId="0" xfId="0" applyNumberFormat="1" applyFont="1" applyFill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2" borderId="0" xfId="0" applyFont="1" applyFill="1" applyBorder="1" applyAlignment="1"/>
    <xf numFmtId="0" fontId="4" fillId="4" borderId="0" xfId="0" applyFont="1" applyFill="1" applyBorder="1" applyAlignment="1"/>
    <xf numFmtId="0" fontId="4" fillId="5" borderId="0" xfId="0" applyFont="1" applyFill="1" applyBorder="1" applyAlignment="1"/>
    <xf numFmtId="0" fontId="4" fillId="3" borderId="0" xfId="0" applyFont="1" applyFill="1" applyBorder="1" applyAlignment="1"/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0" fontId="5" fillId="0" borderId="0" xfId="0" applyNumberFormat="1" applyFont="1" applyAlignment="1"/>
    <xf numFmtId="0" fontId="0" fillId="6" borderId="0" xfId="0" applyFont="1" applyFill="1" applyAlignment="1"/>
    <xf numFmtId="0" fontId="1" fillId="7" borderId="0" xfId="0" applyFont="1" applyFill="1"/>
    <xf numFmtId="0" fontId="2" fillId="7" borderId="0" xfId="0" applyFont="1" applyFill="1" applyAlignment="1"/>
    <xf numFmtId="0" fontId="2" fillId="0" borderId="0" xfId="0" applyFont="1" applyAlignment="1"/>
    <xf numFmtId="0" fontId="0" fillId="8" borderId="0" xfId="0" applyFont="1" applyFill="1" applyAlignment="1"/>
    <xf numFmtId="0" fontId="2" fillId="8" borderId="0" xfId="0" applyFont="1" applyFill="1" applyAlignment="1"/>
    <xf numFmtId="0" fontId="9" fillId="5" borderId="0" xfId="0" applyFont="1" applyFill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0" fontId="0" fillId="4" borderId="0" xfId="0" applyFont="1" applyFill="1" applyAlignment="1"/>
    <xf numFmtId="0" fontId="0" fillId="9" borderId="0" xfId="0" applyFont="1" applyFill="1" applyAlignment="1"/>
    <xf numFmtId="0" fontId="2" fillId="6" borderId="0" xfId="0" applyFont="1" applyFill="1" applyAlignment="1"/>
    <xf numFmtId="0" fontId="2" fillId="2" borderId="0" xfId="0" applyFont="1" applyFill="1" applyAlignment="1"/>
    <xf numFmtId="0" fontId="2" fillId="5" borderId="0" xfId="0" applyFont="1" applyFill="1" applyAlignment="1"/>
    <xf numFmtId="0" fontId="2" fillId="9" borderId="0" xfId="0" applyFont="1" applyFill="1" applyAlignment="1"/>
    <xf numFmtId="0" fontId="2" fillId="4" borderId="0" xfId="0" applyFont="1" applyFill="1" applyAlignment="1"/>
    <xf numFmtId="0" fontId="2" fillId="3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14" fontId="13" fillId="6" borderId="1" xfId="0" applyNumberFormat="1" applyFont="1" applyFill="1" applyBorder="1" applyAlignment="1"/>
    <xf numFmtId="166" fontId="13" fillId="6" borderId="2" xfId="0" applyNumberFormat="1" applyFont="1" applyFill="1" applyBorder="1" applyAlignment="1">
      <alignment horizontal="left"/>
    </xf>
    <xf numFmtId="20" fontId="13" fillId="6" borderId="3" xfId="0" applyNumberFormat="1" applyFont="1" applyFill="1" applyBorder="1" applyAlignment="1">
      <alignment horizontal="center"/>
    </xf>
    <xf numFmtId="20" fontId="13" fillId="6" borderId="2" xfId="0" applyNumberFormat="1" applyFont="1" applyFill="1" applyBorder="1" applyAlignment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14" fontId="13" fillId="2" borderId="1" xfId="0" applyNumberFormat="1" applyFont="1" applyFill="1" applyBorder="1" applyAlignment="1"/>
    <xf numFmtId="166" fontId="13" fillId="2" borderId="2" xfId="0" applyNumberFormat="1" applyFont="1" applyFill="1" applyBorder="1" applyAlignment="1">
      <alignment horizontal="left"/>
    </xf>
    <xf numFmtId="20" fontId="13" fillId="2" borderId="3" xfId="0" applyNumberFormat="1" applyFont="1" applyFill="1" applyBorder="1" applyAlignment="1">
      <alignment horizontal="center"/>
    </xf>
    <xf numFmtId="20" fontId="15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4" fontId="13" fillId="5" borderId="1" xfId="0" applyNumberFormat="1" applyFont="1" applyFill="1" applyBorder="1" applyAlignment="1"/>
    <xf numFmtId="166" fontId="13" fillId="5" borderId="2" xfId="0" applyNumberFormat="1" applyFont="1" applyFill="1" applyBorder="1" applyAlignment="1">
      <alignment horizontal="left"/>
    </xf>
    <xf numFmtId="20" fontId="13" fillId="5" borderId="3" xfId="0" applyNumberFormat="1" applyFont="1" applyFill="1" applyBorder="1" applyAlignment="1">
      <alignment horizontal="center"/>
    </xf>
    <xf numFmtId="20" fontId="15" fillId="5" borderId="2" xfId="0" applyNumberFormat="1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14" fontId="13" fillId="8" borderId="1" xfId="0" applyNumberFormat="1" applyFont="1" applyFill="1" applyBorder="1" applyAlignment="1"/>
    <xf numFmtId="166" fontId="13" fillId="8" borderId="2" xfId="0" applyNumberFormat="1" applyFont="1" applyFill="1" applyBorder="1" applyAlignment="1">
      <alignment horizontal="left"/>
    </xf>
    <xf numFmtId="20" fontId="13" fillId="8" borderId="3" xfId="0" applyNumberFormat="1" applyFont="1" applyFill="1" applyBorder="1" applyAlignment="1">
      <alignment horizontal="center"/>
    </xf>
    <xf numFmtId="20" fontId="15" fillId="8" borderId="2" xfId="0" applyNumberFormat="1" applyFont="1" applyFill="1" applyBorder="1" applyAlignment="1">
      <alignment horizontal="center"/>
    </xf>
    <xf numFmtId="165" fontId="15" fillId="8" borderId="2" xfId="0" applyNumberFormat="1" applyFont="1" applyFill="1" applyBorder="1" applyAlignment="1">
      <alignment horizontal="center"/>
    </xf>
    <xf numFmtId="14" fontId="13" fillId="2" borderId="5" xfId="0" applyNumberFormat="1" applyFont="1" applyFill="1" applyBorder="1" applyAlignment="1"/>
    <xf numFmtId="14" fontId="13" fillId="5" borderId="5" xfId="0" applyNumberFormat="1" applyFont="1" applyFill="1" applyBorder="1" applyAlignment="1"/>
    <xf numFmtId="14" fontId="13" fillId="8" borderId="5" xfId="0" applyNumberFormat="1" applyFont="1" applyFill="1" applyBorder="1" applyAlignment="1"/>
    <xf numFmtId="0" fontId="15" fillId="8" borderId="4" xfId="0" applyFont="1" applyFill="1" applyBorder="1" applyAlignment="1">
      <alignment horizontal="center"/>
    </xf>
    <xf numFmtId="20" fontId="15" fillId="4" borderId="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13" fillId="9" borderId="5" xfId="0" applyNumberFormat="1" applyFont="1" applyFill="1" applyBorder="1" applyAlignment="1"/>
    <xf numFmtId="166" fontId="13" fillId="9" borderId="2" xfId="0" applyNumberFormat="1" applyFont="1" applyFill="1" applyBorder="1" applyAlignment="1">
      <alignment horizontal="left"/>
    </xf>
    <xf numFmtId="20" fontId="13" fillId="9" borderId="3" xfId="0" applyNumberFormat="1" applyFont="1" applyFill="1" applyBorder="1" applyAlignment="1">
      <alignment horizontal="center"/>
    </xf>
    <xf numFmtId="20" fontId="15" fillId="9" borderId="2" xfId="0" applyNumberFormat="1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14" fontId="13" fillId="4" borderId="5" xfId="0" applyNumberFormat="1" applyFont="1" applyFill="1" applyBorder="1" applyAlignment="1"/>
    <xf numFmtId="166" fontId="13" fillId="4" borderId="2" xfId="0" applyNumberFormat="1" applyFont="1" applyFill="1" applyBorder="1" applyAlignment="1">
      <alignment horizontal="left"/>
    </xf>
    <xf numFmtId="20" fontId="13" fillId="4" borderId="3" xfId="0" applyNumberFormat="1" applyFont="1" applyFill="1" applyBorder="1" applyAlignment="1">
      <alignment horizontal="center"/>
    </xf>
    <xf numFmtId="165" fontId="15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4" fontId="13" fillId="3" borderId="5" xfId="0" applyNumberFormat="1" applyFont="1" applyFill="1" applyBorder="1" applyAlignment="1"/>
    <xf numFmtId="166" fontId="13" fillId="3" borderId="2" xfId="0" applyNumberFormat="1" applyFont="1" applyFill="1" applyBorder="1" applyAlignment="1">
      <alignment horizontal="left"/>
    </xf>
    <xf numFmtId="20" fontId="13" fillId="3" borderId="3" xfId="0" applyNumberFormat="1" applyFont="1" applyFill="1" applyBorder="1" applyAlignment="1">
      <alignment horizontal="center"/>
    </xf>
    <xf numFmtId="20" fontId="15" fillId="3" borderId="2" xfId="0" applyNumberFormat="1" applyFont="1" applyFill="1" applyBorder="1" applyAlignment="1">
      <alignment horizontal="center"/>
    </xf>
    <xf numFmtId="165" fontId="15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4" fontId="13" fillId="6" borderId="5" xfId="0" applyNumberFormat="1" applyFont="1" applyFill="1" applyBorder="1" applyAlignment="1"/>
    <xf numFmtId="20" fontId="15" fillId="6" borderId="2" xfId="0" applyNumberFormat="1" applyFont="1" applyFill="1" applyBorder="1" applyAlignment="1">
      <alignment horizontal="center"/>
    </xf>
    <xf numFmtId="165" fontId="15" fillId="6" borderId="2" xfId="0" applyNumberFormat="1" applyFont="1" applyFill="1" applyBorder="1" applyAlignment="1">
      <alignment horizontal="center"/>
    </xf>
    <xf numFmtId="165" fontId="15" fillId="6" borderId="4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14" fontId="13" fillId="9" borderId="8" xfId="0" applyNumberFormat="1" applyFont="1" applyFill="1" applyBorder="1" applyAlignment="1"/>
    <xf numFmtId="166" fontId="13" fillId="9" borderId="9" xfId="0" applyNumberFormat="1" applyFont="1" applyFill="1" applyBorder="1" applyAlignment="1">
      <alignment horizontal="left"/>
    </xf>
    <xf numFmtId="0" fontId="15" fillId="9" borderId="4" xfId="0" applyFont="1" applyFill="1" applyBorder="1"/>
    <xf numFmtId="14" fontId="13" fillId="6" borderId="10" xfId="0" applyNumberFormat="1" applyFont="1" applyFill="1" applyBorder="1" applyAlignment="1"/>
    <xf numFmtId="166" fontId="13" fillId="6" borderId="11" xfId="0" applyNumberFormat="1" applyFont="1" applyFill="1" applyBorder="1" applyAlignment="1">
      <alignment horizontal="left"/>
    </xf>
    <xf numFmtId="20" fontId="13" fillId="6" borderId="1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3" fillId="7" borderId="2" xfId="0" applyFont="1" applyFill="1" applyBorder="1"/>
    <xf numFmtId="0" fontId="11" fillId="7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3" fillId="9" borderId="1" xfId="0" applyNumberFormat="1" applyFont="1" applyFill="1" applyBorder="1" applyAlignment="1"/>
    <xf numFmtId="20" fontId="13" fillId="9" borderId="2" xfId="0" applyNumberFormat="1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14" fontId="17" fillId="11" borderId="1" xfId="0" applyNumberFormat="1" applyFont="1" applyFill="1" applyBorder="1" applyAlignment="1"/>
    <xf numFmtId="166" fontId="17" fillId="11" borderId="2" xfId="0" applyNumberFormat="1" applyFont="1" applyFill="1" applyBorder="1" applyAlignment="1">
      <alignment horizontal="left"/>
    </xf>
    <xf numFmtId="20" fontId="17" fillId="11" borderId="3" xfId="0" applyNumberFormat="1" applyFont="1" applyFill="1" applyBorder="1" applyAlignment="1">
      <alignment horizontal="center"/>
    </xf>
    <xf numFmtId="20" fontId="18" fillId="11" borderId="2" xfId="0" applyNumberFormat="1" applyFont="1" applyFill="1" applyBorder="1" applyAlignment="1">
      <alignment horizontal="center"/>
    </xf>
    <xf numFmtId="165" fontId="18" fillId="11" borderId="2" xfId="0" applyNumberFormat="1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14" fontId="3" fillId="10" borderId="1" xfId="0" applyNumberFormat="1" applyFont="1" applyFill="1" applyBorder="1" applyAlignment="1"/>
    <xf numFmtId="166" fontId="3" fillId="10" borderId="2" xfId="0" applyNumberFormat="1" applyFont="1" applyFill="1" applyBorder="1" applyAlignment="1">
      <alignment horizontal="left"/>
    </xf>
    <xf numFmtId="20" fontId="3" fillId="10" borderId="3" xfId="0" applyNumberFormat="1" applyFont="1" applyFill="1" applyBorder="1" applyAlignment="1">
      <alignment horizontal="center"/>
    </xf>
    <xf numFmtId="20" fontId="11" fillId="10" borderId="2" xfId="0" applyNumberFormat="1" applyFont="1" applyFill="1" applyBorder="1" applyAlignment="1">
      <alignment horizontal="center"/>
    </xf>
    <xf numFmtId="165" fontId="11" fillId="10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3" fillId="0" borderId="0" xfId="0" applyFont="1" applyFill="1"/>
    <xf numFmtId="0" fontId="2" fillId="7" borderId="2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2" xfId="0" applyFont="1" applyFill="1" applyBorder="1"/>
    <xf numFmtId="0" fontId="4" fillId="6" borderId="0" xfId="0" applyFont="1" applyFill="1" applyBorder="1" applyAlignment="1"/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14" fontId="17" fillId="6" borderId="5" xfId="0" applyNumberFormat="1" applyFont="1" applyFill="1" applyBorder="1" applyAlignment="1"/>
    <xf numFmtId="166" fontId="17" fillId="6" borderId="2" xfId="0" applyNumberFormat="1" applyFont="1" applyFill="1" applyBorder="1" applyAlignment="1">
      <alignment horizontal="left"/>
    </xf>
    <xf numFmtId="20" fontId="17" fillId="6" borderId="3" xfId="0" applyNumberFormat="1" applyFont="1" applyFill="1" applyBorder="1" applyAlignment="1">
      <alignment horizontal="center"/>
    </xf>
    <xf numFmtId="20" fontId="18" fillId="6" borderId="2" xfId="0" applyNumberFormat="1" applyFont="1" applyFill="1" applyBorder="1" applyAlignment="1">
      <alignment horizontal="center"/>
    </xf>
    <xf numFmtId="165" fontId="18" fillId="6" borderId="2" xfId="0" applyNumberFormat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6" fillId="7" borderId="1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2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3" fillId="0" borderId="30" xfId="0" applyFont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13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8" fillId="6" borderId="35" xfId="0" applyFont="1" applyFill="1" applyBorder="1" applyAlignment="1">
      <alignment horizontal="left"/>
    </xf>
    <xf numFmtId="0" fontId="25" fillId="6" borderId="36" xfId="0" applyFont="1" applyFill="1" applyBorder="1" applyAlignment="1">
      <alignment horizontal="left"/>
    </xf>
    <xf numFmtId="0" fontId="25" fillId="6" borderId="37" xfId="0" applyFont="1" applyFill="1" applyBorder="1" applyAlignment="1">
      <alignment horizontal="left"/>
    </xf>
    <xf numFmtId="164" fontId="7" fillId="11" borderId="14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20" fontId="15" fillId="6" borderId="2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9"/>
  <sheetViews>
    <sheetView tabSelected="1" zoomScale="55" zoomScaleNormal="55" zoomScaleSheetLayoutView="55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ColWidth="14.42578125" defaultRowHeight="15.75" customHeight="1" x14ac:dyDescent="0.35"/>
  <cols>
    <col min="1" max="1" width="7.140625" style="122" customWidth="1"/>
    <col min="2" max="2" width="6.85546875" customWidth="1"/>
    <col min="3" max="3" width="32.140625" customWidth="1"/>
    <col min="4" max="4" width="11.5703125" style="3" customWidth="1"/>
    <col min="5" max="5" width="17.140625" style="3" customWidth="1"/>
    <col min="6" max="6" width="11.5703125" style="3" customWidth="1"/>
    <col min="7" max="7" width="32" style="21" customWidth="1"/>
    <col min="8" max="8" width="34.5703125" style="21" customWidth="1"/>
    <col min="9" max="9" width="31.28515625" style="21" hidden="1" customWidth="1"/>
    <col min="10" max="10" width="31.28515625" style="21" customWidth="1"/>
    <col min="11" max="11" width="26.140625" style="21" customWidth="1"/>
    <col min="12" max="12" width="23.28515625" style="21" customWidth="1"/>
    <col min="13" max="13" width="27.5703125" style="21" customWidth="1"/>
    <col min="14" max="14" width="23.7109375" style="21" customWidth="1"/>
    <col min="15" max="15" width="40.7109375" customWidth="1"/>
    <col min="16" max="16" width="6.85546875" style="47" customWidth="1"/>
    <col min="17" max="17" width="12.28515625" style="171" customWidth="1"/>
    <col min="18" max="18" width="26.42578125" style="161" customWidth="1"/>
    <col min="19" max="19" width="26.7109375" style="151" customWidth="1"/>
    <col min="20" max="20" width="8.7109375" style="151" customWidth="1"/>
    <col min="21" max="21" width="26.7109375" style="151" customWidth="1"/>
    <col min="22" max="22" width="8.7109375" style="151" customWidth="1"/>
    <col min="23" max="23" width="26.42578125" style="31" customWidth="1"/>
    <col min="24" max="24" width="8.7109375" style="151" customWidth="1"/>
    <col min="25" max="25" width="26.7109375" style="31" customWidth="1"/>
    <col min="26" max="26" width="8.7109375" style="151" customWidth="1"/>
    <col min="27" max="27" width="14.42578125" style="165"/>
    <col min="28" max="35" width="14.42578125" style="31"/>
    <col min="36" max="36" width="14.42578125" style="32"/>
  </cols>
  <sheetData>
    <row r="1" spans="1:36" ht="24.95" customHeight="1" thickBot="1" x14ac:dyDescent="0.4">
      <c r="B1" s="220" t="s">
        <v>110</v>
      </c>
      <c r="C1" s="221"/>
      <c r="D1" s="221"/>
      <c r="E1" s="221"/>
      <c r="F1" s="221"/>
      <c r="G1" s="221"/>
      <c r="H1" s="221"/>
      <c r="I1" s="221"/>
      <c r="J1" s="222"/>
      <c r="K1" s="208" t="s">
        <v>0</v>
      </c>
      <c r="L1" s="209"/>
      <c r="M1" s="209"/>
      <c r="N1" s="209"/>
      <c r="O1" s="192"/>
      <c r="P1" s="167"/>
      <c r="Q1" s="177" t="s">
        <v>140</v>
      </c>
      <c r="R1" s="178"/>
      <c r="S1" s="174"/>
      <c r="T1" s="174"/>
      <c r="U1" s="174"/>
      <c r="V1" s="174"/>
      <c r="W1" s="174"/>
      <c r="X1" s="174"/>
      <c r="Y1" s="174"/>
      <c r="Z1" s="175"/>
      <c r="AA1" s="176"/>
      <c r="AB1" s="30"/>
      <c r="AC1" s="30"/>
      <c r="AD1" s="30"/>
      <c r="AE1" s="30"/>
      <c r="AF1" s="30"/>
      <c r="AG1" s="30"/>
      <c r="AH1" s="30"/>
    </row>
    <row r="2" spans="1:36" ht="24.95" customHeight="1" x14ac:dyDescent="0.35">
      <c r="B2" s="223" t="s">
        <v>1</v>
      </c>
      <c r="C2" s="224"/>
      <c r="D2" s="186" t="s">
        <v>4</v>
      </c>
      <c r="E2" s="186" t="s">
        <v>2</v>
      </c>
      <c r="F2" s="186" t="s">
        <v>3</v>
      </c>
      <c r="G2" s="187" t="s">
        <v>5</v>
      </c>
      <c r="H2" s="187" t="s">
        <v>6</v>
      </c>
      <c r="I2" s="188" t="s">
        <v>58</v>
      </c>
      <c r="J2" s="187" t="s">
        <v>99</v>
      </c>
      <c r="K2" s="189" t="s">
        <v>7</v>
      </c>
      <c r="L2" s="190" t="s">
        <v>77</v>
      </c>
      <c r="M2" s="186" t="s">
        <v>81</v>
      </c>
      <c r="N2" s="186" t="s">
        <v>82</v>
      </c>
      <c r="O2" s="191" t="s">
        <v>95</v>
      </c>
      <c r="P2" s="83"/>
      <c r="Q2" s="179" t="s">
        <v>141</v>
      </c>
      <c r="R2" s="136" t="s">
        <v>78</v>
      </c>
      <c r="S2" s="136" t="s">
        <v>80</v>
      </c>
      <c r="T2" s="136" t="s">
        <v>138</v>
      </c>
      <c r="U2" s="136" t="s">
        <v>79</v>
      </c>
      <c r="V2" s="136" t="s">
        <v>138</v>
      </c>
      <c r="W2" s="136" t="s">
        <v>81</v>
      </c>
      <c r="X2" s="136" t="s">
        <v>138</v>
      </c>
      <c r="Y2" s="136" t="s">
        <v>82</v>
      </c>
      <c r="Z2" s="153" t="s">
        <v>138</v>
      </c>
      <c r="AA2" s="164" t="s">
        <v>139</v>
      </c>
      <c r="AB2" s="30"/>
      <c r="AC2" s="30"/>
      <c r="AD2" s="30"/>
      <c r="AE2" s="30"/>
      <c r="AF2" s="30"/>
      <c r="AG2" s="30"/>
      <c r="AH2" s="30"/>
    </row>
    <row r="3" spans="1:36" ht="24.95" customHeight="1" x14ac:dyDescent="0.35">
      <c r="B3" s="124" t="s">
        <v>59</v>
      </c>
      <c r="C3" s="85">
        <v>42784</v>
      </c>
      <c r="D3" s="125">
        <v>0.41666666666666669</v>
      </c>
      <c r="E3" s="126"/>
      <c r="F3" s="126"/>
      <c r="G3" s="215" t="s">
        <v>172</v>
      </c>
      <c r="H3" s="215"/>
      <c r="I3" s="215"/>
      <c r="J3" s="215"/>
      <c r="K3" s="126"/>
      <c r="L3" s="126"/>
      <c r="M3" s="126"/>
      <c r="N3" s="126"/>
      <c r="O3" s="127"/>
      <c r="P3" s="83"/>
      <c r="Q3" s="180" t="s">
        <v>154</v>
      </c>
      <c r="R3" s="157" t="s">
        <v>135</v>
      </c>
      <c r="S3" s="150"/>
      <c r="T3" s="150"/>
      <c r="U3" s="150"/>
      <c r="V3" s="150"/>
      <c r="W3" s="157"/>
      <c r="X3" s="136"/>
      <c r="Y3" s="157" t="s">
        <v>135</v>
      </c>
      <c r="Z3" s="153">
        <v>2</v>
      </c>
      <c r="AA3" s="164">
        <f>SUM(T3+V3+X3+Z3)</f>
        <v>2</v>
      </c>
      <c r="AB3" s="30"/>
      <c r="AC3" s="30"/>
      <c r="AD3" s="30"/>
      <c r="AE3" s="30"/>
      <c r="AF3" s="30"/>
      <c r="AG3" s="30"/>
      <c r="AH3" s="30"/>
    </row>
    <row r="4" spans="1:36" s="29" customFormat="1" ht="24.95" customHeight="1" x14ac:dyDescent="0.35">
      <c r="A4" s="122" t="s">
        <v>132</v>
      </c>
      <c r="B4" s="49" t="s">
        <v>59</v>
      </c>
      <c r="C4" s="50">
        <v>42840</v>
      </c>
      <c r="D4" s="51">
        <v>0.58333333333333337</v>
      </c>
      <c r="E4" s="52">
        <v>0.73611111111111116</v>
      </c>
      <c r="F4" s="53">
        <v>4.4000000000000004</v>
      </c>
      <c r="G4" s="216" t="s">
        <v>117</v>
      </c>
      <c r="H4" s="216"/>
      <c r="I4" s="216"/>
      <c r="J4" s="216"/>
      <c r="K4" s="135"/>
      <c r="L4" s="135"/>
      <c r="M4" s="135"/>
      <c r="N4" s="135"/>
      <c r="O4" s="54" t="s">
        <v>109</v>
      </c>
      <c r="P4" s="83"/>
      <c r="Q4" s="180" t="s">
        <v>154</v>
      </c>
      <c r="R4" s="136" t="s">
        <v>25</v>
      </c>
      <c r="S4" s="136" t="s">
        <v>25</v>
      </c>
      <c r="T4" s="136">
        <v>2</v>
      </c>
      <c r="U4" s="136"/>
      <c r="V4" s="136"/>
      <c r="W4" s="136" t="s">
        <v>25</v>
      </c>
      <c r="X4" s="136">
        <v>2</v>
      </c>
      <c r="Y4" s="136"/>
      <c r="Z4" s="153"/>
      <c r="AA4" s="164">
        <f t="shared" ref="AA4:AA53" si="0">SUM(T4+V4+X4+Z4)</f>
        <v>4</v>
      </c>
      <c r="AB4" s="30"/>
      <c r="AC4" s="30"/>
      <c r="AD4" s="30"/>
      <c r="AE4" s="30"/>
      <c r="AF4" s="30"/>
      <c r="AG4" s="30"/>
      <c r="AH4" s="30"/>
      <c r="AI4" s="31"/>
      <c r="AJ4" s="41"/>
    </row>
    <row r="5" spans="1:36" s="29" customFormat="1" ht="24.95" customHeight="1" x14ac:dyDescent="0.35">
      <c r="A5" s="122" t="s">
        <v>132</v>
      </c>
      <c r="B5" s="49" t="s">
        <v>59</v>
      </c>
      <c r="C5" s="50">
        <v>42840</v>
      </c>
      <c r="D5" s="51">
        <v>0.79166666666666663</v>
      </c>
      <c r="E5" s="52"/>
      <c r="F5" s="53"/>
      <c r="G5" s="252" t="s">
        <v>177</v>
      </c>
      <c r="H5" s="216"/>
      <c r="I5" s="216"/>
      <c r="J5" s="216"/>
      <c r="K5" s="135"/>
      <c r="L5" s="135"/>
      <c r="M5" s="135"/>
      <c r="N5" s="135"/>
      <c r="O5" s="54"/>
      <c r="P5" s="83"/>
      <c r="Q5" s="181" t="s">
        <v>153</v>
      </c>
      <c r="R5" s="155" t="s">
        <v>143</v>
      </c>
      <c r="S5" s="136"/>
      <c r="T5" s="136"/>
      <c r="U5" s="152"/>
      <c r="V5" s="152"/>
      <c r="W5" s="136"/>
      <c r="X5" s="136"/>
      <c r="Y5" s="136"/>
      <c r="Z5" s="153"/>
      <c r="AA5" s="205">
        <f t="shared" si="0"/>
        <v>0</v>
      </c>
      <c r="AB5" s="30"/>
      <c r="AC5" s="30"/>
      <c r="AD5" s="30"/>
      <c r="AE5" s="30"/>
      <c r="AF5" s="30"/>
      <c r="AG5" s="30"/>
      <c r="AH5" s="30"/>
      <c r="AI5" s="31"/>
      <c r="AJ5" s="41"/>
    </row>
    <row r="6" spans="1:36" s="38" customFormat="1" ht="24.95" customHeight="1" x14ac:dyDescent="0.35">
      <c r="A6" s="122" t="s">
        <v>132</v>
      </c>
      <c r="B6" s="55" t="s">
        <v>61</v>
      </c>
      <c r="C6" s="56">
        <v>42847</v>
      </c>
      <c r="D6" s="57">
        <v>0.4375</v>
      </c>
      <c r="E6" s="58">
        <v>0.48958333333333331</v>
      </c>
      <c r="F6" s="59">
        <v>3.9</v>
      </c>
      <c r="G6" s="60" t="s">
        <v>96</v>
      </c>
      <c r="H6" s="60" t="s">
        <v>9</v>
      </c>
      <c r="I6" s="61"/>
      <c r="J6" s="60" t="s">
        <v>15</v>
      </c>
      <c r="K6" s="136" t="s">
        <v>83</v>
      </c>
      <c r="L6" s="159"/>
      <c r="M6" s="136" t="s">
        <v>22</v>
      </c>
      <c r="N6" s="156" t="s">
        <v>111</v>
      </c>
      <c r="O6" s="62" t="s">
        <v>109</v>
      </c>
      <c r="P6" s="83"/>
      <c r="Q6" s="180" t="s">
        <v>154</v>
      </c>
      <c r="R6" s="136" t="s">
        <v>19</v>
      </c>
      <c r="S6" s="136"/>
      <c r="T6" s="136"/>
      <c r="U6" s="152"/>
      <c r="V6" s="152"/>
      <c r="W6" s="136"/>
      <c r="X6" s="136"/>
      <c r="Y6" s="136" t="s">
        <v>19</v>
      </c>
      <c r="Z6" s="153">
        <v>3</v>
      </c>
      <c r="AA6" s="164">
        <f t="shared" si="0"/>
        <v>3</v>
      </c>
      <c r="AB6" s="30"/>
      <c r="AC6" s="30"/>
      <c r="AD6" s="30"/>
      <c r="AE6" s="30"/>
      <c r="AF6" s="30"/>
      <c r="AG6" s="30"/>
      <c r="AH6" s="30"/>
      <c r="AI6" s="31"/>
      <c r="AJ6" s="42"/>
    </row>
    <row r="7" spans="1:36" ht="24.95" customHeight="1" x14ac:dyDescent="0.35">
      <c r="A7" s="122" t="s">
        <v>132</v>
      </c>
      <c r="B7" s="55" t="s">
        <v>60</v>
      </c>
      <c r="C7" s="56">
        <v>42848</v>
      </c>
      <c r="D7" s="57">
        <f>SUM(E7)-(E70)</f>
        <v>0.46875</v>
      </c>
      <c r="E7" s="58">
        <v>0.53125</v>
      </c>
      <c r="F7" s="59">
        <v>4.2</v>
      </c>
      <c r="G7" s="63" t="s">
        <v>16</v>
      </c>
      <c r="H7" s="63" t="s">
        <v>63</v>
      </c>
      <c r="I7" s="61"/>
      <c r="J7" s="63" t="s">
        <v>24</v>
      </c>
      <c r="K7" s="136" t="s">
        <v>22</v>
      </c>
      <c r="L7" s="159"/>
      <c r="M7" s="166" t="s">
        <v>142</v>
      </c>
      <c r="N7" s="136" t="s">
        <v>23</v>
      </c>
      <c r="O7" s="62" t="s">
        <v>109</v>
      </c>
      <c r="P7" s="83"/>
      <c r="Q7" s="180" t="s">
        <v>166</v>
      </c>
      <c r="R7" s="136" t="s">
        <v>173</v>
      </c>
      <c r="S7" s="136" t="s">
        <v>173</v>
      </c>
      <c r="T7" s="136">
        <v>1</v>
      </c>
      <c r="U7" s="152"/>
      <c r="V7" s="152"/>
      <c r="W7" s="136"/>
      <c r="X7" s="136"/>
      <c r="Y7" s="136"/>
      <c r="Z7" s="153"/>
      <c r="AA7" s="164">
        <f t="shared" si="0"/>
        <v>1</v>
      </c>
      <c r="AB7" s="30"/>
      <c r="AC7" s="30"/>
      <c r="AD7" s="30"/>
      <c r="AE7" s="30"/>
      <c r="AF7" s="30"/>
      <c r="AG7" s="30"/>
      <c r="AH7" s="30"/>
    </row>
    <row r="8" spans="1:36" s="37" customFormat="1" ht="24.95" customHeight="1" x14ac:dyDescent="0.35">
      <c r="A8" s="122" t="s">
        <v>132</v>
      </c>
      <c r="B8" s="64" t="s">
        <v>59</v>
      </c>
      <c r="C8" s="65">
        <v>42854</v>
      </c>
      <c r="D8" s="66">
        <f>SUM(E8)-(E72)</f>
        <v>0.65277777777777779</v>
      </c>
      <c r="E8" s="67">
        <v>0.71527777777777779</v>
      </c>
      <c r="F8" s="68">
        <v>5.0999999999999996</v>
      </c>
      <c r="G8" s="69" t="s">
        <v>125</v>
      </c>
      <c r="H8" s="69" t="s">
        <v>126</v>
      </c>
      <c r="I8" s="70"/>
      <c r="J8" s="69" t="s">
        <v>8</v>
      </c>
      <c r="K8" s="136" t="s">
        <v>33</v>
      </c>
      <c r="L8" s="146"/>
      <c r="M8" s="146"/>
      <c r="N8" s="136" t="s">
        <v>137</v>
      </c>
      <c r="O8" s="71" t="s">
        <v>109</v>
      </c>
      <c r="P8" s="83"/>
      <c r="Q8" s="180" t="s">
        <v>153</v>
      </c>
      <c r="R8" s="136" t="s">
        <v>83</v>
      </c>
      <c r="S8" s="136" t="s">
        <v>83</v>
      </c>
      <c r="T8" s="136">
        <v>2</v>
      </c>
      <c r="U8" s="136" t="s">
        <v>83</v>
      </c>
      <c r="V8" s="136">
        <v>1</v>
      </c>
      <c r="W8" s="136" t="s">
        <v>83</v>
      </c>
      <c r="X8" s="136">
        <v>1</v>
      </c>
      <c r="Y8" s="136"/>
      <c r="Z8" s="153"/>
      <c r="AA8" s="164">
        <f t="shared" si="0"/>
        <v>4</v>
      </c>
      <c r="AB8" s="30"/>
      <c r="AC8" s="30"/>
      <c r="AD8" s="30"/>
      <c r="AE8" s="30"/>
      <c r="AF8" s="30"/>
      <c r="AG8" s="30"/>
      <c r="AH8" s="30"/>
      <c r="AI8" s="31"/>
      <c r="AJ8" s="43"/>
    </row>
    <row r="9" spans="1:36" s="38" customFormat="1" ht="24.95" customHeight="1" x14ac:dyDescent="0.35">
      <c r="A9" s="122" t="s">
        <v>133</v>
      </c>
      <c r="B9" s="55" t="s">
        <v>60</v>
      </c>
      <c r="C9" s="56">
        <v>42862</v>
      </c>
      <c r="D9" s="57">
        <f>SUM(E9)-(E74)</f>
        <v>0.48611111111111105</v>
      </c>
      <c r="E9" s="58">
        <v>0.54861111111111105</v>
      </c>
      <c r="F9" s="59">
        <v>4.3</v>
      </c>
      <c r="G9" s="63" t="s">
        <v>66</v>
      </c>
      <c r="H9" s="63" t="s">
        <v>34</v>
      </c>
      <c r="I9" s="61"/>
      <c r="J9" s="63" t="s">
        <v>100</v>
      </c>
      <c r="K9" s="136" t="s">
        <v>18</v>
      </c>
      <c r="L9" s="159"/>
      <c r="M9" s="166" t="s">
        <v>142</v>
      </c>
      <c r="N9" s="157" t="s">
        <v>135</v>
      </c>
      <c r="O9" s="62" t="s">
        <v>109</v>
      </c>
      <c r="P9" s="83"/>
      <c r="Q9" s="180" t="s">
        <v>151</v>
      </c>
      <c r="R9" s="136" t="s">
        <v>111</v>
      </c>
      <c r="S9" s="136"/>
      <c r="T9" s="136"/>
      <c r="U9" s="152"/>
      <c r="V9" s="152"/>
      <c r="W9" s="136"/>
      <c r="X9" s="136"/>
      <c r="Y9" s="136" t="s">
        <v>111</v>
      </c>
      <c r="Z9" s="153">
        <v>4</v>
      </c>
      <c r="AA9" s="164">
        <f t="shared" si="0"/>
        <v>4</v>
      </c>
      <c r="AB9" s="30"/>
      <c r="AC9" s="30"/>
      <c r="AD9" s="30"/>
      <c r="AE9" s="30"/>
      <c r="AF9" s="30"/>
      <c r="AG9" s="30"/>
      <c r="AH9" s="30"/>
      <c r="AI9" s="31"/>
      <c r="AJ9" s="42"/>
    </row>
    <row r="10" spans="1:36" ht="24.95" customHeight="1" x14ac:dyDescent="0.35">
      <c r="A10" s="122" t="s">
        <v>133</v>
      </c>
      <c r="B10" s="141" t="s">
        <v>59</v>
      </c>
      <c r="C10" s="142">
        <v>42868</v>
      </c>
      <c r="D10" s="143">
        <v>0.625</v>
      </c>
      <c r="E10" s="144">
        <v>0.69444444444444453</v>
      </c>
      <c r="F10" s="145">
        <v>4.5</v>
      </c>
      <c r="G10" s="217" t="s">
        <v>62</v>
      </c>
      <c r="H10" s="218"/>
      <c r="I10" s="218"/>
      <c r="J10" s="219"/>
      <c r="K10" s="137"/>
      <c r="L10" s="136" t="s">
        <v>14</v>
      </c>
      <c r="M10" s="156" t="s">
        <v>25</v>
      </c>
      <c r="N10" s="136" t="s">
        <v>137</v>
      </c>
      <c r="O10" s="72"/>
      <c r="P10" s="83"/>
      <c r="Q10" s="180" t="s">
        <v>151</v>
      </c>
      <c r="R10" s="136" t="s">
        <v>144</v>
      </c>
      <c r="S10" s="136"/>
      <c r="T10" s="136"/>
      <c r="U10" s="152"/>
      <c r="V10" s="152"/>
      <c r="W10" s="136"/>
      <c r="X10" s="136"/>
      <c r="Y10" s="136"/>
      <c r="Z10" s="153"/>
      <c r="AA10" s="205">
        <f t="shared" si="0"/>
        <v>0</v>
      </c>
      <c r="AB10" s="30"/>
      <c r="AC10" s="30"/>
      <c r="AD10" s="30"/>
      <c r="AE10" s="30"/>
      <c r="AF10" s="30"/>
      <c r="AG10" s="30"/>
      <c r="AH10" s="30"/>
    </row>
    <row r="11" spans="1:36" s="33" customFormat="1" ht="24.95" customHeight="1" x14ac:dyDescent="0.35">
      <c r="A11" s="122" t="s">
        <v>133</v>
      </c>
      <c r="B11" s="73" t="s">
        <v>60</v>
      </c>
      <c r="C11" s="74">
        <v>42869</v>
      </c>
      <c r="D11" s="75">
        <v>0.64583333333333337</v>
      </c>
      <c r="E11" s="76">
        <v>0.71875</v>
      </c>
      <c r="F11" s="77">
        <v>4.4000000000000004</v>
      </c>
      <c r="G11" s="228" t="s">
        <v>114</v>
      </c>
      <c r="H11" s="229"/>
      <c r="I11" s="229"/>
      <c r="J11" s="230"/>
      <c r="K11" s="138"/>
      <c r="L11" s="136" t="s">
        <v>18</v>
      </c>
      <c r="M11" s="136" t="s">
        <v>33</v>
      </c>
      <c r="N11" s="136" t="s">
        <v>111</v>
      </c>
      <c r="O11" s="81" t="s">
        <v>109</v>
      </c>
      <c r="P11" s="83"/>
      <c r="Q11" s="180" t="s">
        <v>152</v>
      </c>
      <c r="R11" s="136" t="s">
        <v>43</v>
      </c>
      <c r="S11" s="136" t="s">
        <v>43</v>
      </c>
      <c r="T11" s="136">
        <v>2</v>
      </c>
      <c r="U11" s="152"/>
      <c r="V11" s="152"/>
      <c r="W11" s="136"/>
      <c r="X11" s="136"/>
      <c r="Y11" s="136"/>
      <c r="Z11" s="153"/>
      <c r="AA11" s="205">
        <f t="shared" si="0"/>
        <v>2</v>
      </c>
      <c r="AB11" s="47"/>
      <c r="AC11" s="30"/>
      <c r="AD11" s="30"/>
      <c r="AE11" s="30"/>
      <c r="AF11" s="30"/>
      <c r="AG11" s="30"/>
      <c r="AH11" s="30"/>
      <c r="AI11" s="31"/>
      <c r="AJ11" s="34"/>
    </row>
    <row r="12" spans="1:36" s="38" customFormat="1" ht="24.95" customHeight="1" x14ac:dyDescent="0.35">
      <c r="A12" s="122" t="s">
        <v>132</v>
      </c>
      <c r="B12" s="55" t="s">
        <v>60</v>
      </c>
      <c r="C12" s="56">
        <v>42876</v>
      </c>
      <c r="D12" s="57">
        <v>0.41666666666666669</v>
      </c>
      <c r="E12" s="58">
        <v>0.45833333333333331</v>
      </c>
      <c r="F12" s="59">
        <v>4</v>
      </c>
      <c r="G12" s="63" t="s">
        <v>37</v>
      </c>
      <c r="H12" s="63" t="s">
        <v>69</v>
      </c>
      <c r="I12" s="61"/>
      <c r="J12" s="63" t="s">
        <v>70</v>
      </c>
      <c r="K12" s="156" t="s">
        <v>25</v>
      </c>
      <c r="L12" s="159"/>
      <c r="M12" s="136" t="s">
        <v>89</v>
      </c>
      <c r="N12" s="156" t="s">
        <v>19</v>
      </c>
      <c r="O12" s="62" t="s">
        <v>93</v>
      </c>
      <c r="P12" s="83"/>
      <c r="Q12" s="162" t="s">
        <v>152</v>
      </c>
      <c r="R12" s="155" t="s">
        <v>75</v>
      </c>
      <c r="S12" s="136"/>
      <c r="T12" s="136"/>
      <c r="U12" s="152"/>
      <c r="V12" s="152"/>
      <c r="W12" s="136"/>
      <c r="X12" s="136"/>
      <c r="Y12" s="136"/>
      <c r="Z12" s="153"/>
      <c r="AA12" s="205">
        <f t="shared" si="0"/>
        <v>0</v>
      </c>
      <c r="AB12" s="30"/>
      <c r="AC12" s="30"/>
      <c r="AD12" s="30"/>
      <c r="AE12" s="30"/>
      <c r="AF12" s="30"/>
      <c r="AG12" s="30"/>
      <c r="AH12" s="30"/>
      <c r="AI12" s="31"/>
      <c r="AJ12" s="42"/>
    </row>
    <row r="13" spans="1:36" s="38" customFormat="1" ht="24.95" customHeight="1" x14ac:dyDescent="0.35">
      <c r="A13" s="122" t="s">
        <v>132</v>
      </c>
      <c r="B13" s="55" t="s">
        <v>59</v>
      </c>
      <c r="C13" s="56">
        <v>42882</v>
      </c>
      <c r="D13" s="57">
        <f>SUM(E13)-(E79)</f>
        <v>0.61111111111111116</v>
      </c>
      <c r="E13" s="58">
        <v>0.67361111111111116</v>
      </c>
      <c r="F13" s="59">
        <v>5.2</v>
      </c>
      <c r="G13" s="63" t="s">
        <v>122</v>
      </c>
      <c r="H13" s="63" t="s">
        <v>101</v>
      </c>
      <c r="I13" s="61"/>
      <c r="J13" s="63" t="s">
        <v>102</v>
      </c>
      <c r="K13" s="136" t="s">
        <v>43</v>
      </c>
      <c r="L13" s="159"/>
      <c r="M13" s="251" t="s">
        <v>31</v>
      </c>
      <c r="N13" s="136" t="s">
        <v>137</v>
      </c>
      <c r="O13" s="62" t="s">
        <v>92</v>
      </c>
      <c r="P13" s="83"/>
      <c r="Q13" s="180" t="s">
        <v>153</v>
      </c>
      <c r="R13" s="136" t="s">
        <v>18</v>
      </c>
      <c r="S13" s="136" t="s">
        <v>18</v>
      </c>
      <c r="T13" s="136">
        <v>2</v>
      </c>
      <c r="U13" s="136" t="s">
        <v>18</v>
      </c>
      <c r="V13" s="136">
        <v>1</v>
      </c>
      <c r="W13" s="136" t="s">
        <v>18</v>
      </c>
      <c r="X13" s="136">
        <v>1</v>
      </c>
      <c r="Y13" s="136"/>
      <c r="Z13" s="153"/>
      <c r="AA13" s="164">
        <f t="shared" si="0"/>
        <v>4</v>
      </c>
      <c r="AB13" s="30"/>
      <c r="AC13" s="30"/>
      <c r="AD13" s="30"/>
      <c r="AE13" s="30"/>
      <c r="AF13" s="30"/>
      <c r="AG13" s="30"/>
      <c r="AH13" s="30"/>
      <c r="AI13" s="31"/>
      <c r="AJ13" s="42"/>
    </row>
    <row r="14" spans="1:36" s="33" customFormat="1" ht="24.95" customHeight="1" x14ac:dyDescent="0.35">
      <c r="A14" s="122" t="s">
        <v>132</v>
      </c>
      <c r="B14" s="73" t="s">
        <v>60</v>
      </c>
      <c r="C14" s="74">
        <v>42883</v>
      </c>
      <c r="D14" s="75">
        <f>SUM(E14)-(E80)</f>
        <v>0.64583333333333337</v>
      </c>
      <c r="E14" s="76">
        <v>0.70833333333333337</v>
      </c>
      <c r="F14" s="77">
        <v>5.0999999999999996</v>
      </c>
      <c r="G14" s="228" t="s">
        <v>115</v>
      </c>
      <c r="H14" s="229"/>
      <c r="I14" s="229"/>
      <c r="J14" s="230"/>
      <c r="K14" s="138"/>
      <c r="L14" s="136" t="s">
        <v>10</v>
      </c>
      <c r="M14" s="136" t="s">
        <v>83</v>
      </c>
      <c r="N14" s="156" t="s">
        <v>111</v>
      </c>
      <c r="O14" s="81" t="s">
        <v>92</v>
      </c>
      <c r="P14" s="83"/>
      <c r="Q14" s="180" t="s">
        <v>153</v>
      </c>
      <c r="R14" s="136" t="s">
        <v>33</v>
      </c>
      <c r="S14" s="136" t="s">
        <v>33</v>
      </c>
      <c r="T14" s="136">
        <v>3</v>
      </c>
      <c r="U14" s="136"/>
      <c r="V14" s="136"/>
      <c r="W14" s="136" t="s">
        <v>33</v>
      </c>
      <c r="X14" s="136">
        <v>1</v>
      </c>
      <c r="Y14" s="136"/>
      <c r="Z14" s="153"/>
      <c r="AA14" s="164">
        <f t="shared" si="0"/>
        <v>4</v>
      </c>
      <c r="AB14" s="30"/>
      <c r="AC14" s="30"/>
      <c r="AD14" s="30"/>
      <c r="AE14" s="30"/>
      <c r="AF14" s="30"/>
      <c r="AG14" s="30"/>
      <c r="AH14" s="30"/>
      <c r="AI14" s="31"/>
      <c r="AJ14" s="34"/>
    </row>
    <row r="15" spans="1:36" s="38" customFormat="1" ht="24.95" customHeight="1" x14ac:dyDescent="0.35">
      <c r="A15" s="122" t="s">
        <v>132</v>
      </c>
      <c r="B15" s="78" t="s">
        <v>60</v>
      </c>
      <c r="C15" s="56">
        <v>42890</v>
      </c>
      <c r="D15" s="57">
        <v>0.4375</v>
      </c>
      <c r="E15" s="58">
        <v>0.47916666666666669</v>
      </c>
      <c r="F15" s="59">
        <v>4.0999999999999996</v>
      </c>
      <c r="G15" s="63" t="s">
        <v>103</v>
      </c>
      <c r="H15" s="63" t="s">
        <v>104</v>
      </c>
      <c r="I15" s="61"/>
      <c r="J15" s="63" t="s">
        <v>105</v>
      </c>
      <c r="K15" s="136" t="s">
        <v>10</v>
      </c>
      <c r="L15" s="159"/>
      <c r="M15" s="166" t="s">
        <v>142</v>
      </c>
      <c r="N15" s="136" t="s">
        <v>40</v>
      </c>
      <c r="O15" s="62" t="s">
        <v>109</v>
      </c>
      <c r="P15" s="83"/>
      <c r="Q15" s="181" t="s">
        <v>167</v>
      </c>
      <c r="R15" s="169" t="s">
        <v>145</v>
      </c>
      <c r="S15" s="168"/>
      <c r="T15" s="168"/>
      <c r="U15" s="168"/>
      <c r="V15" s="168"/>
      <c r="W15" s="168"/>
      <c r="X15" s="168"/>
      <c r="Y15" s="168"/>
      <c r="Z15" s="196"/>
      <c r="AA15" s="205">
        <f t="shared" si="0"/>
        <v>0</v>
      </c>
      <c r="AB15" s="30"/>
      <c r="AC15" s="30"/>
      <c r="AD15" s="30"/>
      <c r="AE15" s="30"/>
      <c r="AF15" s="30"/>
      <c r="AG15" s="30"/>
      <c r="AH15" s="30"/>
      <c r="AI15" s="31"/>
      <c r="AJ15" s="42"/>
    </row>
    <row r="16" spans="1:36" s="35" customFormat="1" ht="24.95" customHeight="1" x14ac:dyDescent="0.35">
      <c r="A16" s="122" t="s">
        <v>133</v>
      </c>
      <c r="B16" s="79" t="s">
        <v>59</v>
      </c>
      <c r="C16" s="65">
        <v>42896</v>
      </c>
      <c r="D16" s="66">
        <f>SUM(E16)-(E82)</f>
        <v>0.59722222222222221</v>
      </c>
      <c r="E16" s="67">
        <v>0.65972222222222221</v>
      </c>
      <c r="F16" s="68">
        <v>4.5</v>
      </c>
      <c r="G16" s="69" t="s">
        <v>64</v>
      </c>
      <c r="H16" s="69" t="s">
        <v>65</v>
      </c>
      <c r="I16" s="70"/>
      <c r="J16" s="69" t="s">
        <v>8</v>
      </c>
      <c r="K16" s="136" t="s">
        <v>14</v>
      </c>
      <c r="L16" s="146"/>
      <c r="M16" s="146"/>
      <c r="N16" s="136" t="s">
        <v>11</v>
      </c>
      <c r="O16" s="71" t="s">
        <v>109</v>
      </c>
      <c r="P16" s="83"/>
      <c r="Q16" s="180" t="s">
        <v>151</v>
      </c>
      <c r="R16" s="169" t="s">
        <v>146</v>
      </c>
      <c r="S16" s="168"/>
      <c r="T16" s="168"/>
      <c r="U16" s="168"/>
      <c r="V16" s="168"/>
      <c r="W16" s="168"/>
      <c r="X16" s="168"/>
      <c r="Y16" s="168"/>
      <c r="Z16" s="196"/>
      <c r="AA16" s="205">
        <f t="shared" si="0"/>
        <v>0</v>
      </c>
      <c r="AB16" s="30"/>
      <c r="AC16" s="30"/>
      <c r="AD16" s="30"/>
      <c r="AE16" s="30"/>
      <c r="AF16" s="30"/>
      <c r="AG16" s="30"/>
      <c r="AH16" s="30"/>
      <c r="AI16" s="31"/>
      <c r="AJ16" s="43"/>
    </row>
    <row r="17" spans="1:36" s="33" customFormat="1" ht="24.95" customHeight="1" x14ac:dyDescent="0.35">
      <c r="A17" s="122" t="s">
        <v>133</v>
      </c>
      <c r="B17" s="80" t="s">
        <v>60</v>
      </c>
      <c r="C17" s="74">
        <v>42897</v>
      </c>
      <c r="D17" s="75">
        <v>0.625</v>
      </c>
      <c r="E17" s="76">
        <v>0.68402777777777779</v>
      </c>
      <c r="F17" s="77">
        <v>4.4000000000000004</v>
      </c>
      <c r="G17" s="212" t="s">
        <v>116</v>
      </c>
      <c r="H17" s="213"/>
      <c r="I17" s="213"/>
      <c r="J17" s="214"/>
      <c r="K17" s="138"/>
      <c r="L17" s="136" t="s">
        <v>83</v>
      </c>
      <c r="M17" s="156" t="s">
        <v>25</v>
      </c>
      <c r="N17" s="156" t="s">
        <v>19</v>
      </c>
      <c r="O17" s="81" t="s">
        <v>109</v>
      </c>
      <c r="P17" s="83"/>
      <c r="Q17" s="180" t="s">
        <v>154</v>
      </c>
      <c r="R17" s="136" t="s">
        <v>17</v>
      </c>
      <c r="S17" s="136" t="s">
        <v>17</v>
      </c>
      <c r="T17" s="136">
        <v>1</v>
      </c>
      <c r="U17" s="136"/>
      <c r="V17" s="136"/>
      <c r="W17" s="136" t="s">
        <v>17</v>
      </c>
      <c r="X17" s="136">
        <v>1</v>
      </c>
      <c r="Y17" s="136"/>
      <c r="Z17" s="153"/>
      <c r="AA17" s="164">
        <f t="shared" si="0"/>
        <v>2</v>
      </c>
      <c r="AB17" s="30"/>
      <c r="AC17" s="30"/>
      <c r="AD17" s="30"/>
      <c r="AE17" s="30"/>
      <c r="AF17" s="30"/>
      <c r="AG17" s="30"/>
      <c r="AH17" s="30"/>
      <c r="AI17" s="31"/>
      <c r="AJ17" s="34"/>
    </row>
    <row r="18" spans="1:36" s="37" customFormat="1" ht="24.95" customHeight="1" x14ac:dyDescent="0.35">
      <c r="A18" s="122" t="s">
        <v>132</v>
      </c>
      <c r="B18" s="79" t="s">
        <v>59</v>
      </c>
      <c r="C18" s="65">
        <v>42910</v>
      </c>
      <c r="D18" s="66">
        <f>SUM(E18)-(E85)</f>
        <v>0.56597222222222221</v>
      </c>
      <c r="E18" s="67">
        <v>0.62847222222222221</v>
      </c>
      <c r="F18" s="68">
        <v>5.0999999999999996</v>
      </c>
      <c r="G18" s="69" t="s">
        <v>67</v>
      </c>
      <c r="H18" s="69" t="s">
        <v>68</v>
      </c>
      <c r="I18" s="70"/>
      <c r="J18" s="69" t="s">
        <v>8</v>
      </c>
      <c r="K18" s="136" t="s">
        <v>38</v>
      </c>
      <c r="L18" s="146"/>
      <c r="M18" s="146"/>
      <c r="N18" s="136" t="s">
        <v>23</v>
      </c>
      <c r="O18" s="71" t="s">
        <v>109</v>
      </c>
      <c r="P18" s="83"/>
      <c r="Q18" s="181" t="s">
        <v>152</v>
      </c>
      <c r="R18" s="155" t="s">
        <v>147</v>
      </c>
      <c r="S18" s="136"/>
      <c r="T18" s="136"/>
      <c r="U18" s="152"/>
      <c r="V18" s="152"/>
      <c r="W18" s="136"/>
      <c r="X18" s="136"/>
      <c r="Y18" s="136"/>
      <c r="Z18" s="153"/>
      <c r="AA18" s="205">
        <f t="shared" si="0"/>
        <v>0</v>
      </c>
      <c r="AB18" s="30"/>
      <c r="AC18" s="30"/>
      <c r="AD18" s="30"/>
      <c r="AE18" s="30"/>
      <c r="AF18" s="30"/>
      <c r="AG18" s="30"/>
      <c r="AH18" s="30"/>
      <c r="AI18" s="31"/>
      <c r="AJ18" s="43"/>
    </row>
    <row r="19" spans="1:36" s="33" customFormat="1" ht="24.95" customHeight="1" x14ac:dyDescent="0.35">
      <c r="A19" s="122" t="s">
        <v>132</v>
      </c>
      <c r="B19" s="80" t="s">
        <v>60</v>
      </c>
      <c r="C19" s="74">
        <v>42911</v>
      </c>
      <c r="D19" s="75">
        <f>SUM(E19)-(E86)</f>
        <v>0.60416666666666663</v>
      </c>
      <c r="E19" s="76">
        <v>0.66666666666666663</v>
      </c>
      <c r="F19" s="77">
        <v>5.0999999999999996</v>
      </c>
      <c r="G19" s="212" t="s">
        <v>116</v>
      </c>
      <c r="H19" s="213"/>
      <c r="I19" s="213"/>
      <c r="J19" s="214"/>
      <c r="K19" s="138"/>
      <c r="L19" s="136" t="s">
        <v>14</v>
      </c>
      <c r="M19" s="136" t="s">
        <v>11</v>
      </c>
      <c r="N19" s="136" t="s">
        <v>22</v>
      </c>
      <c r="O19" s="81" t="s">
        <v>109</v>
      </c>
      <c r="P19" s="83"/>
      <c r="Q19" s="181" t="s">
        <v>153</v>
      </c>
      <c r="R19" s="155" t="s">
        <v>168</v>
      </c>
      <c r="S19" s="136"/>
      <c r="T19" s="136"/>
      <c r="U19" s="152"/>
      <c r="V19" s="152"/>
      <c r="W19" s="136"/>
      <c r="X19" s="136"/>
      <c r="Y19" s="136"/>
      <c r="Z19" s="153"/>
      <c r="AA19" s="205">
        <f t="shared" si="0"/>
        <v>0</v>
      </c>
      <c r="AB19" s="30"/>
      <c r="AC19" s="30"/>
      <c r="AD19" s="30"/>
      <c r="AE19" s="30"/>
      <c r="AF19" s="30"/>
      <c r="AG19" s="30"/>
      <c r="AH19" s="30"/>
      <c r="AI19" s="31"/>
      <c r="AJ19" s="34"/>
    </row>
    <row r="20" spans="1:36" ht="24.95" customHeight="1" x14ac:dyDescent="0.35">
      <c r="A20" s="122" t="s">
        <v>132</v>
      </c>
      <c r="B20" s="128" t="s">
        <v>88</v>
      </c>
      <c r="C20" s="129">
        <v>42912</v>
      </c>
      <c r="D20" s="130">
        <f>SUM(E20)-(E87)</f>
        <v>0.63888888888888884</v>
      </c>
      <c r="E20" s="131">
        <v>0.70138888888888884</v>
      </c>
      <c r="F20" s="132">
        <v>5</v>
      </c>
      <c r="G20" s="133"/>
      <c r="H20" s="133"/>
      <c r="I20" s="134"/>
      <c r="J20" s="133"/>
      <c r="K20" s="139"/>
      <c r="L20" s="139"/>
      <c r="M20" s="166" t="s">
        <v>142</v>
      </c>
      <c r="N20" s="166" t="s">
        <v>142</v>
      </c>
      <c r="O20" s="54" t="s">
        <v>94</v>
      </c>
      <c r="P20" s="83"/>
      <c r="Q20" s="181" t="s">
        <v>153</v>
      </c>
      <c r="R20" s="155" t="s">
        <v>169</v>
      </c>
      <c r="S20" s="136"/>
      <c r="T20" s="136"/>
      <c r="U20" s="152"/>
      <c r="V20" s="152"/>
      <c r="W20" s="136"/>
      <c r="X20" s="136"/>
      <c r="Y20" s="136"/>
      <c r="Z20" s="153"/>
      <c r="AA20" s="205">
        <f t="shared" si="0"/>
        <v>0</v>
      </c>
      <c r="AB20" s="30"/>
      <c r="AC20" s="30"/>
      <c r="AD20" s="30"/>
      <c r="AE20" s="30"/>
      <c r="AF20" s="30"/>
      <c r="AG20" s="30"/>
      <c r="AH20" s="30"/>
    </row>
    <row r="21" spans="1:36" s="40" customFormat="1" ht="24.95" customHeight="1" x14ac:dyDescent="0.35">
      <c r="A21" s="122" t="s">
        <v>132</v>
      </c>
      <c r="B21" s="84" t="s">
        <v>59</v>
      </c>
      <c r="C21" s="85">
        <v>42924</v>
      </c>
      <c r="D21" s="86">
        <f>SUM(E21)-(E89)</f>
        <v>0.5625</v>
      </c>
      <c r="E21" s="87">
        <v>0.625</v>
      </c>
      <c r="F21" s="88">
        <v>4.4000000000000004</v>
      </c>
      <c r="G21" s="210" t="s">
        <v>8</v>
      </c>
      <c r="H21" s="211"/>
      <c r="I21" s="89"/>
      <c r="J21" s="90"/>
      <c r="K21" s="140"/>
      <c r="L21" s="140"/>
      <c r="M21" s="166" t="s">
        <v>142</v>
      </c>
      <c r="N21" s="166" t="s">
        <v>142</v>
      </c>
      <c r="O21" s="91" t="s">
        <v>94</v>
      </c>
      <c r="P21" s="83"/>
      <c r="Q21" s="180" t="s">
        <v>153</v>
      </c>
      <c r="R21" s="136" t="s">
        <v>23</v>
      </c>
      <c r="S21" s="136"/>
      <c r="T21" s="136"/>
      <c r="U21" s="136"/>
      <c r="V21" s="136"/>
      <c r="W21" s="136"/>
      <c r="X21" s="136"/>
      <c r="Y21" s="136" t="s">
        <v>23</v>
      </c>
      <c r="Z21" s="153">
        <v>3</v>
      </c>
      <c r="AA21" s="164">
        <f t="shared" si="0"/>
        <v>3</v>
      </c>
      <c r="AB21" s="30"/>
      <c r="AC21" s="30"/>
      <c r="AD21" s="30"/>
      <c r="AE21" s="30"/>
      <c r="AF21" s="30"/>
      <c r="AG21" s="30"/>
      <c r="AH21" s="30"/>
      <c r="AI21" s="31"/>
      <c r="AJ21" s="44"/>
    </row>
    <row r="22" spans="1:36" s="39" customFormat="1" ht="24.95" customHeight="1" x14ac:dyDescent="0.35">
      <c r="A22" s="122" t="s">
        <v>132</v>
      </c>
      <c r="B22" s="92" t="s">
        <v>60</v>
      </c>
      <c r="C22" s="93">
        <v>42925</v>
      </c>
      <c r="D22" s="94">
        <f>SUM(E22)-(E90)</f>
        <v>0.58333333333333337</v>
      </c>
      <c r="E22" s="82">
        <v>0.64583333333333337</v>
      </c>
      <c r="F22" s="95">
        <v>4.4000000000000004</v>
      </c>
      <c r="G22" s="96" t="s">
        <v>12</v>
      </c>
      <c r="H22" s="96" t="s">
        <v>13</v>
      </c>
      <c r="I22" s="97"/>
      <c r="J22" s="96"/>
      <c r="K22" s="99" t="s">
        <v>22</v>
      </c>
      <c r="L22" s="158"/>
      <c r="M22" s="121" t="s">
        <v>32</v>
      </c>
      <c r="N22" s="158"/>
      <c r="O22" s="98" t="s">
        <v>94</v>
      </c>
      <c r="P22" s="83"/>
      <c r="Q22" s="180" t="s">
        <v>153</v>
      </c>
      <c r="R22" s="136" t="s">
        <v>38</v>
      </c>
      <c r="S22" s="136" t="s">
        <v>38</v>
      </c>
      <c r="T22" s="136">
        <v>1</v>
      </c>
      <c r="U22" s="152"/>
      <c r="V22" s="152"/>
      <c r="W22" s="136" t="s">
        <v>38</v>
      </c>
      <c r="X22" s="136">
        <v>1</v>
      </c>
      <c r="Y22" s="136" t="s">
        <v>38</v>
      </c>
      <c r="Z22" s="153">
        <v>1</v>
      </c>
      <c r="AA22" s="164">
        <f t="shared" si="0"/>
        <v>3</v>
      </c>
      <c r="AB22" s="30"/>
      <c r="AC22" s="30"/>
      <c r="AD22" s="30"/>
      <c r="AE22" s="30"/>
      <c r="AF22" s="30"/>
      <c r="AG22" s="30"/>
      <c r="AH22" s="30"/>
      <c r="AI22" s="31"/>
      <c r="AJ22" s="45"/>
    </row>
    <row r="23" spans="1:36" ht="24.95" customHeight="1" x14ac:dyDescent="0.35">
      <c r="A23" s="122" t="s">
        <v>133</v>
      </c>
      <c r="B23" s="84" t="s">
        <v>59</v>
      </c>
      <c r="C23" s="85">
        <v>42938</v>
      </c>
      <c r="D23" s="86">
        <f>SUM(E23)-(E92)</f>
        <v>0.52777777777777779</v>
      </c>
      <c r="E23" s="87">
        <v>0.59027777777777779</v>
      </c>
      <c r="F23" s="88">
        <v>4.9000000000000004</v>
      </c>
      <c r="G23" s="210" t="s">
        <v>8</v>
      </c>
      <c r="H23" s="211"/>
      <c r="I23" s="89"/>
      <c r="J23" s="90"/>
      <c r="K23" s="140"/>
      <c r="L23" s="140"/>
      <c r="M23" s="166" t="s">
        <v>142</v>
      </c>
      <c r="N23" s="166" t="s">
        <v>142</v>
      </c>
      <c r="O23" s="91" t="s">
        <v>94</v>
      </c>
      <c r="P23" s="83"/>
      <c r="Q23" s="181" t="s">
        <v>153</v>
      </c>
      <c r="R23" s="155" t="s">
        <v>148</v>
      </c>
      <c r="S23" s="136"/>
      <c r="T23" s="136"/>
      <c r="U23" s="152"/>
      <c r="V23" s="152"/>
      <c r="W23" s="136"/>
      <c r="X23" s="136"/>
      <c r="Y23" s="136"/>
      <c r="Z23" s="153"/>
      <c r="AA23" s="205">
        <f t="shared" si="0"/>
        <v>0</v>
      </c>
      <c r="AB23" s="30"/>
      <c r="AC23" s="30"/>
      <c r="AD23" s="30"/>
      <c r="AE23" s="30"/>
      <c r="AF23" s="30"/>
      <c r="AG23" s="30"/>
      <c r="AH23" s="30"/>
    </row>
    <row r="24" spans="1:36" s="40" customFormat="1" ht="24.95" customHeight="1" x14ac:dyDescent="0.35">
      <c r="A24" s="122" t="s">
        <v>133</v>
      </c>
      <c r="B24" s="92" t="s">
        <v>60</v>
      </c>
      <c r="C24" s="93">
        <v>42939</v>
      </c>
      <c r="D24" s="94">
        <f>SUM(E24)-(E93)</f>
        <v>0.5625</v>
      </c>
      <c r="E24" s="82">
        <v>0.625</v>
      </c>
      <c r="F24" s="95">
        <v>5</v>
      </c>
      <c r="G24" s="96" t="s">
        <v>20</v>
      </c>
      <c r="H24" s="96" t="s">
        <v>21</v>
      </c>
      <c r="I24" s="97"/>
      <c r="J24" s="96"/>
      <c r="K24" s="166" t="s">
        <v>142</v>
      </c>
      <c r="L24" s="158"/>
      <c r="M24" s="166" t="s">
        <v>142</v>
      </c>
      <c r="N24" s="158"/>
      <c r="O24" s="98" t="s">
        <v>94</v>
      </c>
      <c r="P24" s="83"/>
      <c r="Q24" s="180" t="s">
        <v>151</v>
      </c>
      <c r="R24" s="136" t="s">
        <v>149</v>
      </c>
      <c r="S24" s="136"/>
      <c r="T24" s="136"/>
      <c r="U24" s="152"/>
      <c r="V24" s="152"/>
      <c r="W24" s="136"/>
      <c r="X24" s="136"/>
      <c r="Y24" s="136"/>
      <c r="Z24" s="153"/>
      <c r="AA24" s="205">
        <f t="shared" si="0"/>
        <v>0</v>
      </c>
      <c r="AB24" s="30"/>
      <c r="AC24" s="30"/>
      <c r="AD24" s="30"/>
      <c r="AE24" s="30"/>
      <c r="AF24" s="30"/>
      <c r="AG24" s="30"/>
      <c r="AH24" s="30"/>
      <c r="AI24" s="31"/>
      <c r="AJ24" s="44"/>
    </row>
    <row r="25" spans="1:36" s="39" customFormat="1" ht="24.95" customHeight="1" x14ac:dyDescent="0.35">
      <c r="A25" s="122" t="s">
        <v>132</v>
      </c>
      <c r="B25" s="84" t="s">
        <v>59</v>
      </c>
      <c r="C25" s="85">
        <v>42952</v>
      </c>
      <c r="D25" s="86">
        <f t="shared" ref="D25:D32" si="1">SUM(E25)-(E109)</f>
        <v>0.52083333333333337</v>
      </c>
      <c r="E25" s="87">
        <v>0.58333333333333337</v>
      </c>
      <c r="F25" s="88">
        <v>4.2</v>
      </c>
      <c r="G25" s="210" t="s">
        <v>8</v>
      </c>
      <c r="H25" s="211"/>
      <c r="I25" s="89"/>
      <c r="J25" s="90"/>
      <c r="K25" s="140"/>
      <c r="L25" s="140"/>
      <c r="M25" s="166" t="s">
        <v>142</v>
      </c>
      <c r="N25" s="166" t="s">
        <v>142</v>
      </c>
      <c r="O25" s="91" t="s">
        <v>94</v>
      </c>
      <c r="P25" s="83"/>
      <c r="Q25" s="180" t="s">
        <v>151</v>
      </c>
      <c r="R25" s="136" t="s">
        <v>150</v>
      </c>
      <c r="S25" s="136"/>
      <c r="T25" s="136"/>
      <c r="U25" s="152"/>
      <c r="V25" s="152"/>
      <c r="W25" s="136"/>
      <c r="X25" s="136"/>
      <c r="Y25" s="136"/>
      <c r="Z25" s="153"/>
      <c r="AA25" s="205">
        <f t="shared" si="0"/>
        <v>0</v>
      </c>
      <c r="AB25" s="30"/>
      <c r="AC25" s="30"/>
      <c r="AD25" s="30"/>
      <c r="AE25" s="30"/>
      <c r="AF25" s="30"/>
      <c r="AG25" s="30"/>
      <c r="AH25" s="30"/>
      <c r="AI25" s="31"/>
      <c r="AJ25" s="45"/>
    </row>
    <row r="26" spans="1:36" s="40" customFormat="1" ht="24.95" customHeight="1" x14ac:dyDescent="0.35">
      <c r="A26" s="122" t="s">
        <v>132</v>
      </c>
      <c r="B26" s="92" t="s">
        <v>60</v>
      </c>
      <c r="C26" s="93">
        <v>42953</v>
      </c>
      <c r="D26" s="94">
        <f t="shared" si="1"/>
        <v>0.54861111111111105</v>
      </c>
      <c r="E26" s="82">
        <v>0.61111111111111105</v>
      </c>
      <c r="F26" s="95">
        <v>4.4000000000000004</v>
      </c>
      <c r="G26" s="96" t="s">
        <v>28</v>
      </c>
      <c r="H26" s="96" t="s">
        <v>29</v>
      </c>
      <c r="I26" s="97"/>
      <c r="J26" s="96"/>
      <c r="K26" s="251" t="s">
        <v>31</v>
      </c>
      <c r="L26" s="158"/>
      <c r="M26" s="136" t="s">
        <v>89</v>
      </c>
      <c r="N26" s="158"/>
      <c r="O26" s="98" t="s">
        <v>94</v>
      </c>
      <c r="P26" s="83"/>
      <c r="Q26" s="180" t="s">
        <v>154</v>
      </c>
      <c r="R26" s="136" t="s">
        <v>137</v>
      </c>
      <c r="S26" s="136"/>
      <c r="T26" s="136"/>
      <c r="U26" s="152"/>
      <c r="V26" s="152"/>
      <c r="W26" s="136"/>
      <c r="X26" s="136"/>
      <c r="Y26" s="136" t="s">
        <v>137</v>
      </c>
      <c r="Z26" s="153">
        <v>4</v>
      </c>
      <c r="AA26" s="164">
        <f t="shared" si="0"/>
        <v>4</v>
      </c>
      <c r="AB26" s="30"/>
      <c r="AC26" s="30"/>
      <c r="AD26" s="30"/>
      <c r="AE26" s="30"/>
      <c r="AF26" s="30"/>
      <c r="AG26" s="30"/>
      <c r="AH26" s="30"/>
      <c r="AI26" s="31"/>
      <c r="AJ26" s="44"/>
    </row>
    <row r="27" spans="1:36" s="39" customFormat="1" ht="24.95" customHeight="1" x14ac:dyDescent="0.35">
      <c r="A27" s="122" t="s">
        <v>132</v>
      </c>
      <c r="B27" s="128" t="s">
        <v>88</v>
      </c>
      <c r="C27" s="129">
        <v>42954</v>
      </c>
      <c r="D27" s="130">
        <f t="shared" si="1"/>
        <v>0.57291666666666663</v>
      </c>
      <c r="E27" s="131">
        <v>0.63541666666666663</v>
      </c>
      <c r="F27" s="132">
        <v>4.5</v>
      </c>
      <c r="G27" s="133"/>
      <c r="H27" s="133"/>
      <c r="I27" s="134"/>
      <c r="J27" s="133"/>
      <c r="K27" s="139"/>
      <c r="L27" s="139"/>
      <c r="M27" s="166" t="s">
        <v>142</v>
      </c>
      <c r="N27" s="166" t="s">
        <v>142</v>
      </c>
      <c r="O27" s="54" t="s">
        <v>94</v>
      </c>
      <c r="P27" s="83"/>
      <c r="Q27" s="180" t="s">
        <v>153</v>
      </c>
      <c r="R27" s="136" t="s">
        <v>11</v>
      </c>
      <c r="S27" s="136"/>
      <c r="T27" s="136"/>
      <c r="U27" s="152"/>
      <c r="V27" s="152"/>
      <c r="W27" s="136" t="s">
        <v>11</v>
      </c>
      <c r="X27" s="136">
        <v>2</v>
      </c>
      <c r="Y27" s="136" t="s">
        <v>11</v>
      </c>
      <c r="Z27" s="153">
        <v>2</v>
      </c>
      <c r="AA27" s="164">
        <f t="shared" si="0"/>
        <v>4</v>
      </c>
      <c r="AB27" s="30"/>
      <c r="AC27" s="30"/>
      <c r="AD27" s="30"/>
      <c r="AE27" s="30"/>
      <c r="AF27" s="30"/>
      <c r="AG27" s="30"/>
      <c r="AH27" s="30"/>
      <c r="AI27" s="31"/>
      <c r="AJ27" s="45"/>
    </row>
    <row r="28" spans="1:36" ht="24.95" customHeight="1" x14ac:dyDescent="0.35">
      <c r="A28" s="122" t="s">
        <v>132</v>
      </c>
      <c r="B28" s="92" t="s">
        <v>59</v>
      </c>
      <c r="C28" s="93">
        <v>42959</v>
      </c>
      <c r="D28" s="94">
        <f t="shared" si="1"/>
        <v>0.69444444444444453</v>
      </c>
      <c r="E28" s="82">
        <v>0.75694444444444453</v>
      </c>
      <c r="F28" s="95">
        <v>4.5</v>
      </c>
      <c r="G28" s="96" t="s">
        <v>35</v>
      </c>
      <c r="H28" s="96" t="s">
        <v>36</v>
      </c>
      <c r="I28" s="97"/>
      <c r="J28" s="96"/>
      <c r="K28" s="136" t="s">
        <v>33</v>
      </c>
      <c r="L28" s="158"/>
      <c r="M28" s="156" t="s">
        <v>18</v>
      </c>
      <c r="N28" s="158"/>
      <c r="O28" s="98" t="s">
        <v>94</v>
      </c>
      <c r="P28" s="83"/>
      <c r="Q28" s="181" t="s">
        <v>153</v>
      </c>
      <c r="R28" s="155" t="s">
        <v>155</v>
      </c>
      <c r="S28" s="136"/>
      <c r="T28" s="136"/>
      <c r="U28" s="152"/>
      <c r="V28" s="152"/>
      <c r="W28" s="136"/>
      <c r="X28" s="136"/>
      <c r="Y28" s="136"/>
      <c r="Z28" s="153"/>
      <c r="AA28" s="205">
        <f t="shared" si="0"/>
        <v>0</v>
      </c>
      <c r="AB28" s="30"/>
      <c r="AC28" s="30"/>
      <c r="AD28" s="30"/>
      <c r="AE28" s="30"/>
      <c r="AF28" s="30"/>
      <c r="AG28" s="30"/>
      <c r="AH28" s="30"/>
    </row>
    <row r="29" spans="1:36" s="39" customFormat="1" ht="24.95" customHeight="1" x14ac:dyDescent="0.35">
      <c r="A29" s="122" t="s">
        <v>132</v>
      </c>
      <c r="B29" s="80" t="s">
        <v>60</v>
      </c>
      <c r="C29" s="74">
        <v>42960</v>
      </c>
      <c r="D29" s="75">
        <f t="shared" si="1"/>
        <v>0.72916666666666663</v>
      </c>
      <c r="E29" s="76">
        <v>0.79166666666666663</v>
      </c>
      <c r="F29" s="77">
        <v>4.4000000000000004</v>
      </c>
      <c r="G29" s="147" t="s">
        <v>116</v>
      </c>
      <c r="H29" s="149"/>
      <c r="I29" s="149"/>
      <c r="J29" s="148"/>
      <c r="K29" s="138"/>
      <c r="L29" s="136" t="s">
        <v>10</v>
      </c>
      <c r="M29" s="99" t="s">
        <v>22</v>
      </c>
      <c r="N29" s="136" t="s">
        <v>40</v>
      </c>
      <c r="O29" s="81" t="s">
        <v>94</v>
      </c>
      <c r="P29" s="83"/>
      <c r="Q29" s="181" t="s">
        <v>153</v>
      </c>
      <c r="R29" s="155" t="s">
        <v>156</v>
      </c>
      <c r="S29" s="136"/>
      <c r="T29" s="136"/>
      <c r="U29" s="152"/>
      <c r="V29" s="152"/>
      <c r="W29" s="136"/>
      <c r="X29" s="136"/>
      <c r="Y29" s="136"/>
      <c r="Z29" s="153"/>
      <c r="AA29" s="205">
        <f t="shared" si="0"/>
        <v>0</v>
      </c>
      <c r="AB29" s="30"/>
      <c r="AC29" s="30"/>
      <c r="AD29" s="30"/>
      <c r="AE29" s="30"/>
      <c r="AF29" s="30"/>
      <c r="AG29" s="30"/>
      <c r="AH29" s="30"/>
      <c r="AI29" s="31"/>
      <c r="AJ29" s="45"/>
    </row>
    <row r="30" spans="1:36" s="33" customFormat="1" ht="24.95" customHeight="1" x14ac:dyDescent="0.35">
      <c r="A30" s="122" t="s">
        <v>133</v>
      </c>
      <c r="B30" s="198" t="s">
        <v>59</v>
      </c>
      <c r="C30" s="199">
        <v>42966</v>
      </c>
      <c r="D30" s="200">
        <f t="shared" si="1"/>
        <v>0.48611111111111105</v>
      </c>
      <c r="E30" s="201">
        <v>0.54861111111111105</v>
      </c>
      <c r="F30" s="202">
        <v>4.5</v>
      </c>
      <c r="G30" s="231" t="s">
        <v>175</v>
      </c>
      <c r="H30" s="232"/>
      <c r="I30" s="232"/>
      <c r="J30" s="233"/>
      <c r="K30" s="136" t="s">
        <v>18</v>
      </c>
      <c r="L30" s="135"/>
      <c r="M30" s="166" t="s">
        <v>142</v>
      </c>
      <c r="N30" s="166" t="s">
        <v>142</v>
      </c>
      <c r="O30" s="203" t="s">
        <v>174</v>
      </c>
      <c r="P30" s="83"/>
      <c r="Q30" s="181" t="s">
        <v>153</v>
      </c>
      <c r="R30" s="155" t="s">
        <v>157</v>
      </c>
      <c r="S30" s="136"/>
      <c r="T30" s="136"/>
      <c r="U30" s="152"/>
      <c r="V30" s="152"/>
      <c r="W30" s="136"/>
      <c r="X30" s="136"/>
      <c r="Y30" s="136"/>
      <c r="Z30" s="153"/>
      <c r="AA30" s="205">
        <f t="shared" si="0"/>
        <v>0</v>
      </c>
      <c r="AB30" s="30"/>
      <c r="AC30" s="30"/>
      <c r="AD30" s="30"/>
      <c r="AE30" s="30"/>
      <c r="AF30" s="30"/>
      <c r="AG30" s="30"/>
      <c r="AH30" s="30"/>
      <c r="AI30" s="31"/>
      <c r="AJ30" s="34"/>
    </row>
    <row r="31" spans="1:36" s="36" customFormat="1" ht="24.95" customHeight="1" x14ac:dyDescent="0.35">
      <c r="A31" s="122" t="s">
        <v>133</v>
      </c>
      <c r="B31" s="100" t="s">
        <v>60</v>
      </c>
      <c r="C31" s="101">
        <v>42967</v>
      </c>
      <c r="D31" s="102">
        <f t="shared" si="1"/>
        <v>0.52083333333333337</v>
      </c>
      <c r="E31" s="103">
        <v>0.58333333333333337</v>
      </c>
      <c r="F31" s="104">
        <v>4.8</v>
      </c>
      <c r="G31" s="105" t="s">
        <v>41</v>
      </c>
      <c r="H31" s="105" t="s">
        <v>42</v>
      </c>
      <c r="I31" s="106"/>
      <c r="J31" s="105" t="s">
        <v>73</v>
      </c>
      <c r="K31" s="136" t="s">
        <v>32</v>
      </c>
      <c r="L31" s="160"/>
      <c r="M31" s="166" t="s">
        <v>142</v>
      </c>
      <c r="N31" s="156" t="s">
        <v>136</v>
      </c>
      <c r="O31" s="107" t="s">
        <v>109</v>
      </c>
      <c r="P31" s="83"/>
      <c r="Q31" s="180" t="s">
        <v>153</v>
      </c>
      <c r="R31" s="136" t="s">
        <v>10</v>
      </c>
      <c r="S31" s="136" t="s">
        <v>10</v>
      </c>
      <c r="T31" s="136">
        <v>1</v>
      </c>
      <c r="U31" s="136" t="s">
        <v>10</v>
      </c>
      <c r="V31" s="136">
        <v>2</v>
      </c>
      <c r="W31" s="136" t="s">
        <v>10</v>
      </c>
      <c r="X31" s="136">
        <v>1</v>
      </c>
      <c r="Y31" s="136"/>
      <c r="Z31" s="153"/>
      <c r="AA31" s="164">
        <f t="shared" si="0"/>
        <v>4</v>
      </c>
      <c r="AB31" s="30"/>
      <c r="AC31" s="30"/>
      <c r="AD31" s="30"/>
      <c r="AE31" s="30"/>
      <c r="AF31" s="30"/>
      <c r="AG31" s="30"/>
      <c r="AH31" s="30"/>
      <c r="AI31" s="31"/>
      <c r="AJ31" s="46"/>
    </row>
    <row r="32" spans="1:36" s="36" customFormat="1" ht="24.95" customHeight="1" x14ac:dyDescent="0.35">
      <c r="A32" s="122" t="s">
        <v>133</v>
      </c>
      <c r="B32" s="79" t="s">
        <v>59</v>
      </c>
      <c r="C32" s="65">
        <v>42973</v>
      </c>
      <c r="D32" s="66">
        <f t="shared" si="1"/>
        <v>0.69444444444444453</v>
      </c>
      <c r="E32" s="67">
        <v>0.75694444444444453</v>
      </c>
      <c r="F32" s="68">
        <v>4.5</v>
      </c>
      <c r="G32" s="69" t="s">
        <v>71</v>
      </c>
      <c r="H32" s="69" t="s">
        <v>72</v>
      </c>
      <c r="I32" s="70"/>
      <c r="J32" s="69" t="s">
        <v>119</v>
      </c>
      <c r="K32" s="136" t="s">
        <v>14</v>
      </c>
      <c r="L32" s="146"/>
      <c r="M32" s="146"/>
      <c r="N32" s="157" t="s">
        <v>135</v>
      </c>
      <c r="O32" s="71" t="s">
        <v>109</v>
      </c>
      <c r="P32" s="83"/>
      <c r="Q32" s="181" t="s">
        <v>153</v>
      </c>
      <c r="R32" s="155" t="s">
        <v>158</v>
      </c>
      <c r="S32" s="136"/>
      <c r="T32" s="136"/>
      <c r="U32" s="136"/>
      <c r="V32" s="136"/>
      <c r="W32" s="136"/>
      <c r="X32" s="136"/>
      <c r="Y32" s="136"/>
      <c r="Z32" s="153"/>
      <c r="AA32" s="205">
        <f t="shared" si="0"/>
        <v>0</v>
      </c>
      <c r="AB32" s="30"/>
      <c r="AC32" s="30"/>
      <c r="AD32" s="30"/>
      <c r="AE32" s="30"/>
      <c r="AF32" s="30"/>
      <c r="AG32" s="30"/>
      <c r="AH32" s="30"/>
      <c r="AI32" s="31"/>
      <c r="AJ32" s="46"/>
    </row>
    <row r="33" spans="1:36" s="37" customFormat="1" ht="24.95" customHeight="1" x14ac:dyDescent="0.35">
      <c r="A33" s="122" t="s">
        <v>132</v>
      </c>
      <c r="B33" s="108" t="s">
        <v>59</v>
      </c>
      <c r="C33" s="50">
        <v>42980</v>
      </c>
      <c r="D33" s="51">
        <f>SUM(E33)-(E120)</f>
        <v>0.47222222222222221</v>
      </c>
      <c r="E33" s="109">
        <v>0.53472222222222221</v>
      </c>
      <c r="F33" s="110">
        <v>4</v>
      </c>
      <c r="G33" s="225" t="s">
        <v>39</v>
      </c>
      <c r="H33" s="226"/>
      <c r="I33" s="226"/>
      <c r="J33" s="227"/>
      <c r="K33" s="136" t="s">
        <v>31</v>
      </c>
      <c r="L33" s="135"/>
      <c r="M33" s="136" t="s">
        <v>38</v>
      </c>
      <c r="N33" s="136" t="s">
        <v>23</v>
      </c>
      <c r="O33" s="111"/>
      <c r="P33" s="172"/>
      <c r="Q33" s="180" t="s">
        <v>151</v>
      </c>
      <c r="R33" s="136" t="s">
        <v>40</v>
      </c>
      <c r="S33" s="136"/>
      <c r="T33" s="136"/>
      <c r="U33" s="152"/>
      <c r="V33" s="152"/>
      <c r="W33" s="136"/>
      <c r="X33" s="136"/>
      <c r="Y33" s="136" t="s">
        <v>40</v>
      </c>
      <c r="Z33" s="153">
        <v>2</v>
      </c>
      <c r="AA33" s="164">
        <f t="shared" si="0"/>
        <v>2</v>
      </c>
      <c r="AB33" s="30"/>
      <c r="AC33" s="30"/>
      <c r="AD33" s="30"/>
      <c r="AE33" s="30"/>
      <c r="AF33" s="30"/>
      <c r="AG33" s="30"/>
      <c r="AH33" s="30"/>
      <c r="AI33" s="31"/>
      <c r="AJ33" s="43"/>
    </row>
    <row r="34" spans="1:36" s="29" customFormat="1" ht="24.95" customHeight="1" x14ac:dyDescent="0.35">
      <c r="A34" s="122" t="s">
        <v>132</v>
      </c>
      <c r="B34" s="108" t="s">
        <v>60</v>
      </c>
      <c r="C34" s="50">
        <v>42981</v>
      </c>
      <c r="D34" s="51">
        <f>SUM(E34)-(E121)</f>
        <v>0.50347222222222221</v>
      </c>
      <c r="E34" s="109">
        <v>0.56597222222222221</v>
      </c>
      <c r="F34" s="110">
        <v>4.2</v>
      </c>
      <c r="G34" s="225" t="s">
        <v>118</v>
      </c>
      <c r="H34" s="226"/>
      <c r="I34" s="226"/>
      <c r="J34" s="227"/>
      <c r="K34" s="136" t="s">
        <v>173</v>
      </c>
      <c r="L34" s="135"/>
      <c r="M34" s="136" t="s">
        <v>11</v>
      </c>
      <c r="N34" s="136" t="s">
        <v>19</v>
      </c>
      <c r="O34" s="111"/>
      <c r="P34" s="172"/>
      <c r="Q34" s="182" t="s">
        <v>151</v>
      </c>
      <c r="R34" s="136" t="s">
        <v>76</v>
      </c>
      <c r="S34" s="136"/>
      <c r="T34" s="136"/>
      <c r="U34" s="152"/>
      <c r="V34" s="152"/>
      <c r="W34" s="136"/>
      <c r="X34" s="136"/>
      <c r="Y34" s="136"/>
      <c r="Z34" s="153"/>
      <c r="AA34" s="205">
        <f t="shared" si="0"/>
        <v>0</v>
      </c>
      <c r="AB34" s="30"/>
      <c r="AC34" s="30"/>
      <c r="AD34" s="30"/>
      <c r="AE34" s="30"/>
      <c r="AF34" s="30"/>
      <c r="AG34" s="30"/>
      <c r="AH34" s="30"/>
      <c r="AI34" s="31"/>
      <c r="AJ34" s="41"/>
    </row>
    <row r="35" spans="1:36" s="29" customFormat="1" ht="24.95" customHeight="1" x14ac:dyDescent="0.35">
      <c r="A35" s="122" t="s">
        <v>132</v>
      </c>
      <c r="B35" s="100" t="s">
        <v>59</v>
      </c>
      <c r="C35" s="101">
        <v>42994</v>
      </c>
      <c r="D35" s="102">
        <v>0.45833333333333331</v>
      </c>
      <c r="E35" s="103">
        <v>0.5</v>
      </c>
      <c r="F35" s="104">
        <v>4.3</v>
      </c>
      <c r="G35" s="105" t="s">
        <v>74</v>
      </c>
      <c r="H35" s="105" t="s">
        <v>44</v>
      </c>
      <c r="I35" s="106"/>
      <c r="J35" s="105" t="s">
        <v>45</v>
      </c>
      <c r="K35" s="136" t="s">
        <v>43</v>
      </c>
      <c r="L35" s="160"/>
      <c r="M35" s="251" t="s">
        <v>31</v>
      </c>
      <c r="N35" s="136" t="s">
        <v>38</v>
      </c>
      <c r="O35" s="107" t="s">
        <v>109</v>
      </c>
      <c r="P35" s="83"/>
      <c r="Q35" s="182" t="s">
        <v>154</v>
      </c>
      <c r="R35" s="136" t="s">
        <v>32</v>
      </c>
      <c r="S35" s="136" t="s">
        <v>32</v>
      </c>
      <c r="T35" s="136">
        <v>1</v>
      </c>
      <c r="U35" s="136"/>
      <c r="V35" s="136"/>
      <c r="W35" s="136" t="s">
        <v>32</v>
      </c>
      <c r="X35" s="136">
        <v>1</v>
      </c>
      <c r="Y35" s="136"/>
      <c r="Z35" s="153"/>
      <c r="AA35" s="164">
        <f t="shared" si="0"/>
        <v>2</v>
      </c>
      <c r="AB35" s="30"/>
      <c r="AC35" s="30"/>
      <c r="AD35" s="30"/>
      <c r="AE35" s="30"/>
      <c r="AF35" s="30"/>
      <c r="AG35" s="30"/>
      <c r="AH35" s="30"/>
      <c r="AI35" s="31"/>
      <c r="AJ35" s="41"/>
    </row>
    <row r="36" spans="1:36" s="36" customFormat="1" ht="24.95" customHeight="1" x14ac:dyDescent="0.35">
      <c r="A36" s="122" t="s">
        <v>132</v>
      </c>
      <c r="B36" s="100" t="s">
        <v>60</v>
      </c>
      <c r="C36" s="101">
        <v>42995</v>
      </c>
      <c r="D36" s="102">
        <f>SUM(E36)-(E123)</f>
        <v>0.47916666666666663</v>
      </c>
      <c r="E36" s="103">
        <v>0.54166666666666663</v>
      </c>
      <c r="F36" s="104">
        <v>4.5</v>
      </c>
      <c r="G36" s="105" t="s">
        <v>46</v>
      </c>
      <c r="H36" s="105" t="s">
        <v>47</v>
      </c>
      <c r="I36" s="106"/>
      <c r="J36" s="105" t="s">
        <v>48</v>
      </c>
      <c r="K36" s="166" t="s">
        <v>142</v>
      </c>
      <c r="L36" s="160"/>
      <c r="M36" s="136" t="s">
        <v>10</v>
      </c>
      <c r="N36" s="156" t="s">
        <v>137</v>
      </c>
      <c r="O36" s="107" t="s">
        <v>109</v>
      </c>
      <c r="P36" s="83"/>
      <c r="Q36" s="183" t="s">
        <v>154</v>
      </c>
      <c r="R36" s="136" t="s">
        <v>89</v>
      </c>
      <c r="S36" s="136" t="s">
        <v>89</v>
      </c>
      <c r="T36" s="136">
        <v>1</v>
      </c>
      <c r="U36" s="152"/>
      <c r="V36" s="152"/>
      <c r="W36" s="136" t="s">
        <v>89</v>
      </c>
      <c r="X36" s="136">
        <v>2</v>
      </c>
      <c r="Y36" s="136" t="s">
        <v>89</v>
      </c>
      <c r="Z36" s="153">
        <v>1</v>
      </c>
      <c r="AA36" s="164">
        <f t="shared" si="0"/>
        <v>4</v>
      </c>
      <c r="AB36" s="30"/>
      <c r="AC36" s="30"/>
      <c r="AD36" s="30"/>
      <c r="AE36" s="30"/>
      <c r="AF36" s="30"/>
      <c r="AG36" s="30"/>
      <c r="AH36" s="30"/>
      <c r="AI36" s="31"/>
      <c r="AJ36" s="46"/>
    </row>
    <row r="37" spans="1:36" s="36" customFormat="1" ht="24.95" customHeight="1" x14ac:dyDescent="0.35">
      <c r="A37" s="122" t="s">
        <v>133</v>
      </c>
      <c r="B37" s="100" t="s">
        <v>60</v>
      </c>
      <c r="C37" s="101">
        <v>43009</v>
      </c>
      <c r="D37" s="102">
        <v>0.45833333333333331</v>
      </c>
      <c r="E37" s="103">
        <v>0.50694444444444442</v>
      </c>
      <c r="F37" s="104">
        <v>3.9</v>
      </c>
      <c r="G37" s="105" t="s">
        <v>49</v>
      </c>
      <c r="H37" s="105" t="s">
        <v>86</v>
      </c>
      <c r="I37" s="106"/>
      <c r="J37" s="105" t="s">
        <v>87</v>
      </c>
      <c r="K37" s="136" t="s">
        <v>17</v>
      </c>
      <c r="L37" s="160"/>
      <c r="M37" s="166" t="s">
        <v>142</v>
      </c>
      <c r="N37" s="166" t="s">
        <v>142</v>
      </c>
      <c r="O37" s="107" t="s">
        <v>109</v>
      </c>
      <c r="P37" s="83"/>
      <c r="Q37" s="181" t="s">
        <v>152</v>
      </c>
      <c r="R37" s="155" t="s">
        <v>159</v>
      </c>
      <c r="S37" s="136"/>
      <c r="T37" s="136"/>
      <c r="U37" s="136"/>
      <c r="V37" s="136"/>
      <c r="W37" s="136"/>
      <c r="X37" s="136"/>
      <c r="Y37" s="136"/>
      <c r="Z37" s="153"/>
      <c r="AA37" s="205">
        <f t="shared" si="0"/>
        <v>0</v>
      </c>
      <c r="AB37" s="30"/>
      <c r="AC37" s="30"/>
      <c r="AD37" s="30"/>
      <c r="AE37" s="30"/>
      <c r="AF37" s="30"/>
      <c r="AG37" s="30"/>
      <c r="AH37" s="30"/>
      <c r="AI37" s="31"/>
      <c r="AJ37" s="46"/>
    </row>
    <row r="38" spans="1:36" s="36" customFormat="1" ht="24.95" customHeight="1" x14ac:dyDescent="0.35">
      <c r="A38" s="122" t="s">
        <v>132</v>
      </c>
      <c r="B38" s="79" t="s">
        <v>59</v>
      </c>
      <c r="C38" s="65">
        <v>43015</v>
      </c>
      <c r="D38" s="66">
        <f>SUM(E38)-(E126)</f>
        <v>0.60763888888888884</v>
      </c>
      <c r="E38" s="67">
        <v>0.67013888888888884</v>
      </c>
      <c r="F38" s="68">
        <v>5.0999999999999996</v>
      </c>
      <c r="G38" s="69" t="s">
        <v>84</v>
      </c>
      <c r="H38" s="69" t="s">
        <v>85</v>
      </c>
      <c r="I38" s="70"/>
      <c r="J38" s="69" t="s">
        <v>120</v>
      </c>
      <c r="K38" s="136" t="s">
        <v>25</v>
      </c>
      <c r="L38" s="146"/>
      <c r="M38" s="146"/>
      <c r="N38" s="136" t="s">
        <v>89</v>
      </c>
      <c r="O38" s="71" t="s">
        <v>109</v>
      </c>
      <c r="P38" s="83"/>
      <c r="Q38" s="180" t="s">
        <v>151</v>
      </c>
      <c r="R38" s="155" t="s">
        <v>160</v>
      </c>
      <c r="S38" s="136"/>
      <c r="T38" s="136"/>
      <c r="U38" s="136"/>
      <c r="V38" s="136"/>
      <c r="W38" s="136"/>
      <c r="X38" s="136"/>
      <c r="Y38" s="136"/>
      <c r="Z38" s="153"/>
      <c r="AA38" s="205">
        <f t="shared" si="0"/>
        <v>0</v>
      </c>
      <c r="AB38" s="30"/>
      <c r="AC38" s="30"/>
      <c r="AD38" s="30"/>
      <c r="AE38" s="30"/>
      <c r="AF38" s="30"/>
      <c r="AG38" s="30"/>
      <c r="AH38" s="30"/>
      <c r="AI38" s="31"/>
      <c r="AJ38" s="46"/>
    </row>
    <row r="39" spans="1:36" s="37" customFormat="1" ht="24.95" customHeight="1" x14ac:dyDescent="0.35">
      <c r="A39" s="122" t="s">
        <v>132</v>
      </c>
      <c r="B39" s="79" t="s">
        <v>60</v>
      </c>
      <c r="C39" s="65">
        <v>43016</v>
      </c>
      <c r="D39" s="66">
        <f>SUM(E39)-(E127)</f>
        <v>0.63194444444444453</v>
      </c>
      <c r="E39" s="67">
        <v>0.69444444444444453</v>
      </c>
      <c r="F39" s="68">
        <v>5.0999999999999996</v>
      </c>
      <c r="G39" s="69" t="s">
        <v>127</v>
      </c>
      <c r="H39" s="69" t="s">
        <v>128</v>
      </c>
      <c r="I39" s="97"/>
      <c r="J39" s="69" t="s">
        <v>120</v>
      </c>
      <c r="K39" s="136" t="s">
        <v>83</v>
      </c>
      <c r="L39" s="146"/>
      <c r="M39" s="146"/>
      <c r="N39" s="156" t="s">
        <v>111</v>
      </c>
      <c r="O39" s="71" t="s">
        <v>109</v>
      </c>
      <c r="P39" s="83"/>
      <c r="Q39" s="180" t="s">
        <v>154</v>
      </c>
      <c r="R39" s="136" t="s">
        <v>22</v>
      </c>
      <c r="S39" s="136" t="s">
        <v>22</v>
      </c>
      <c r="T39" s="136">
        <v>2</v>
      </c>
      <c r="U39" s="152"/>
      <c r="V39" s="152"/>
      <c r="W39" s="136" t="s">
        <v>22</v>
      </c>
      <c r="X39" s="136">
        <v>2</v>
      </c>
      <c r="Y39" s="136" t="s">
        <v>22</v>
      </c>
      <c r="Z39" s="153">
        <v>1</v>
      </c>
      <c r="AA39" s="164">
        <f t="shared" si="0"/>
        <v>5</v>
      </c>
      <c r="AB39" s="30"/>
      <c r="AC39" s="30"/>
      <c r="AD39" s="30"/>
      <c r="AE39" s="30"/>
      <c r="AF39" s="30"/>
      <c r="AG39" s="30"/>
      <c r="AH39" s="30"/>
      <c r="AI39" s="31"/>
      <c r="AJ39" s="43"/>
    </row>
    <row r="40" spans="1:36" ht="24.95" customHeight="1" x14ac:dyDescent="0.35">
      <c r="A40" s="122" t="s">
        <v>132</v>
      </c>
      <c r="B40" s="100" t="s">
        <v>60</v>
      </c>
      <c r="C40" s="101">
        <v>43023</v>
      </c>
      <c r="D40" s="102">
        <f>SUM(E40)-(E129)</f>
        <v>0.43055555555555558</v>
      </c>
      <c r="E40" s="103">
        <v>0.49305555555555558</v>
      </c>
      <c r="F40" s="104">
        <v>4.3</v>
      </c>
      <c r="G40" s="105" t="s">
        <v>106</v>
      </c>
      <c r="H40" s="105" t="s">
        <v>107</v>
      </c>
      <c r="I40" s="106"/>
      <c r="J40" s="105" t="s">
        <v>108</v>
      </c>
      <c r="K40" s="136" t="s">
        <v>89</v>
      </c>
      <c r="L40" s="160"/>
      <c r="M40" s="136" t="s">
        <v>17</v>
      </c>
      <c r="N40" s="156" t="s">
        <v>136</v>
      </c>
      <c r="O40" s="107" t="s">
        <v>109</v>
      </c>
      <c r="P40" s="83"/>
      <c r="Q40" s="181" t="s">
        <v>153</v>
      </c>
      <c r="R40" s="155" t="s">
        <v>162</v>
      </c>
      <c r="S40" s="136"/>
      <c r="T40" s="136"/>
      <c r="U40" s="136"/>
      <c r="V40" s="136"/>
      <c r="W40" s="136"/>
      <c r="X40" s="136"/>
      <c r="Y40" s="136"/>
      <c r="Z40" s="153"/>
      <c r="AA40" s="205">
        <f t="shared" si="0"/>
        <v>0</v>
      </c>
      <c r="AB40" s="30"/>
      <c r="AC40" s="30"/>
      <c r="AD40" s="30"/>
      <c r="AE40" s="30"/>
      <c r="AF40" s="30"/>
      <c r="AG40" s="30"/>
      <c r="AH40" s="30"/>
    </row>
    <row r="41" spans="1:36" s="36" customFormat="1" ht="24.95" customHeight="1" x14ac:dyDescent="0.35">
      <c r="A41" s="123" t="s">
        <v>132</v>
      </c>
      <c r="B41" s="79" t="s">
        <v>59</v>
      </c>
      <c r="C41" s="65">
        <v>43028</v>
      </c>
      <c r="D41" s="66">
        <f>SUM(E41)-(E130)</f>
        <v>0.57986111111111105</v>
      </c>
      <c r="E41" s="67">
        <v>0.64236111111111105</v>
      </c>
      <c r="F41" s="68">
        <v>4.9000000000000004</v>
      </c>
      <c r="G41" s="112" t="s">
        <v>129</v>
      </c>
      <c r="H41" s="70" t="s">
        <v>130</v>
      </c>
      <c r="I41" s="70"/>
      <c r="J41" s="113" t="s">
        <v>8</v>
      </c>
      <c r="K41" s="136" t="s">
        <v>33</v>
      </c>
      <c r="L41" s="146"/>
      <c r="M41" s="146"/>
      <c r="N41" s="136" t="s">
        <v>11</v>
      </c>
      <c r="O41" s="71" t="s">
        <v>109</v>
      </c>
      <c r="P41" s="173"/>
      <c r="Q41" s="181" t="s">
        <v>153</v>
      </c>
      <c r="R41" s="155" t="s">
        <v>161</v>
      </c>
      <c r="S41" s="136"/>
      <c r="T41" s="136"/>
      <c r="U41" s="136"/>
      <c r="V41" s="136"/>
      <c r="W41" s="136"/>
      <c r="X41" s="136"/>
      <c r="Y41" s="136"/>
      <c r="Z41" s="153"/>
      <c r="AA41" s="205">
        <f t="shared" si="0"/>
        <v>0</v>
      </c>
      <c r="AB41" s="30"/>
      <c r="AC41" s="30"/>
      <c r="AD41" s="30"/>
      <c r="AE41" s="30"/>
      <c r="AF41" s="30"/>
      <c r="AG41" s="30"/>
      <c r="AH41" s="30"/>
      <c r="AI41" s="31"/>
      <c r="AJ41" s="46"/>
    </row>
    <row r="42" spans="1:36" s="37" customFormat="1" ht="24.95" customHeight="1" x14ac:dyDescent="0.35">
      <c r="A42" s="122" t="s">
        <v>132</v>
      </c>
      <c r="B42" s="114" t="s">
        <v>60</v>
      </c>
      <c r="C42" s="115">
        <v>43029</v>
      </c>
      <c r="D42" s="86">
        <f>SUM(E42)-(E131)</f>
        <v>0.60416666666666663</v>
      </c>
      <c r="E42" s="87">
        <v>0.66666666666666663</v>
      </c>
      <c r="F42" s="88">
        <v>4.9000000000000004</v>
      </c>
      <c r="G42" s="210" t="s">
        <v>113</v>
      </c>
      <c r="H42" s="234"/>
      <c r="I42" s="234"/>
      <c r="J42" s="235"/>
      <c r="K42" s="140"/>
      <c r="L42" s="140"/>
      <c r="M42" s="140"/>
      <c r="N42" s="140"/>
      <c r="O42" s="116"/>
      <c r="P42" s="173"/>
      <c r="Q42" s="181" t="s">
        <v>153</v>
      </c>
      <c r="R42" s="155" t="s">
        <v>164</v>
      </c>
      <c r="S42" s="155"/>
      <c r="T42" s="155"/>
      <c r="U42" s="163"/>
      <c r="V42" s="163"/>
      <c r="W42" s="155"/>
      <c r="X42" s="155"/>
      <c r="Y42" s="155"/>
      <c r="Z42" s="153"/>
      <c r="AA42" s="205">
        <f t="shared" si="0"/>
        <v>0</v>
      </c>
      <c r="AB42" s="48"/>
      <c r="AC42" s="48"/>
      <c r="AD42" s="48"/>
      <c r="AE42" s="48"/>
      <c r="AF42" s="48"/>
      <c r="AG42" s="48"/>
      <c r="AH42" s="48"/>
      <c r="AI42" s="43"/>
      <c r="AJ42" s="43"/>
    </row>
    <row r="43" spans="1:36" s="40" customFormat="1" ht="24.95" customHeight="1" thickBot="1" x14ac:dyDescent="0.4">
      <c r="A43" s="122" t="s">
        <v>133</v>
      </c>
      <c r="B43" s="117" t="s">
        <v>59</v>
      </c>
      <c r="C43" s="118">
        <v>43036</v>
      </c>
      <c r="D43" s="119">
        <v>0.79166666666666663</v>
      </c>
      <c r="E43" s="236" t="s">
        <v>124</v>
      </c>
      <c r="F43" s="234"/>
      <c r="G43" s="234"/>
      <c r="H43" s="234"/>
      <c r="I43" s="234"/>
      <c r="J43" s="235"/>
      <c r="K43" s="135"/>
      <c r="L43" s="135"/>
      <c r="M43" s="135"/>
      <c r="N43" s="135"/>
      <c r="O43" s="120"/>
      <c r="P43" s="173"/>
      <c r="Q43" s="181" t="s">
        <v>153</v>
      </c>
      <c r="R43" s="155" t="s">
        <v>163</v>
      </c>
      <c r="S43" s="155"/>
      <c r="T43" s="155"/>
      <c r="U43" s="163"/>
      <c r="V43" s="163"/>
      <c r="W43" s="155"/>
      <c r="X43" s="155"/>
      <c r="Y43" s="155"/>
      <c r="Z43" s="153"/>
      <c r="AA43" s="205">
        <f t="shared" si="0"/>
        <v>0</v>
      </c>
      <c r="AB43" s="30"/>
      <c r="AC43" s="30"/>
      <c r="AD43" s="30"/>
      <c r="AE43" s="30"/>
      <c r="AF43" s="30"/>
      <c r="AG43" s="30"/>
      <c r="AH43" s="30"/>
      <c r="AI43" s="31"/>
      <c r="AJ43" s="44"/>
    </row>
    <row r="44" spans="1:36" s="29" customFormat="1" ht="24.95" customHeight="1" thickBot="1" x14ac:dyDescent="0.4">
      <c r="A44" s="122" t="s">
        <v>133</v>
      </c>
      <c r="B44" s="117" t="s">
        <v>59</v>
      </c>
      <c r="C44" s="118">
        <v>43043</v>
      </c>
      <c r="D44" s="119">
        <v>0.54166666666666663</v>
      </c>
      <c r="E44" s="245" t="s">
        <v>121</v>
      </c>
      <c r="F44" s="245"/>
      <c r="G44" s="245"/>
      <c r="H44" s="245"/>
      <c r="I44" s="245"/>
      <c r="J44" s="245"/>
      <c r="K44" s="135"/>
      <c r="L44" s="135"/>
      <c r="M44" s="135"/>
      <c r="N44" s="135"/>
      <c r="O44" s="120"/>
      <c r="P44" s="173"/>
      <c r="Q44" s="181" t="s">
        <v>154</v>
      </c>
      <c r="R44" s="155" t="s">
        <v>90</v>
      </c>
      <c r="S44" s="155"/>
      <c r="T44" s="155"/>
      <c r="U44" s="163"/>
      <c r="V44" s="163"/>
      <c r="W44" s="155"/>
      <c r="X44" s="155"/>
      <c r="Y44" s="155"/>
      <c r="Z44" s="153"/>
      <c r="AA44" s="205">
        <f t="shared" si="0"/>
        <v>0</v>
      </c>
      <c r="AB44" s="30"/>
      <c r="AC44" s="30"/>
      <c r="AD44" s="30"/>
      <c r="AE44" s="30"/>
      <c r="AF44" s="30"/>
      <c r="AG44" s="30"/>
      <c r="AH44" s="30"/>
      <c r="AI44" s="31"/>
      <c r="AJ44" s="41"/>
    </row>
    <row r="45" spans="1:36" ht="24.95" customHeight="1" x14ac:dyDescent="0.35">
      <c r="Q45" s="246" t="s">
        <v>154</v>
      </c>
      <c r="R45" s="247" t="s">
        <v>30</v>
      </c>
      <c r="S45" s="247"/>
      <c r="T45" s="247"/>
      <c r="U45" s="248"/>
      <c r="V45" s="248"/>
      <c r="W45" s="247"/>
      <c r="X45" s="247"/>
      <c r="Y45" s="247"/>
      <c r="Z45" s="249"/>
      <c r="AA45" s="250">
        <f t="shared" si="0"/>
        <v>0</v>
      </c>
      <c r="AC45" s="30"/>
      <c r="AD45" s="30"/>
      <c r="AE45" s="30"/>
      <c r="AF45" s="30"/>
      <c r="AG45" s="30"/>
      <c r="AH45" s="30"/>
    </row>
    <row r="46" spans="1:36" ht="24.95" customHeight="1" x14ac:dyDescent="0.35">
      <c r="B46" s="13"/>
      <c r="C46" s="12" t="s">
        <v>50</v>
      </c>
      <c r="D46" s="15" t="s">
        <v>57</v>
      </c>
      <c r="E46" s="15"/>
      <c r="F46" s="4"/>
      <c r="G46" s="1"/>
      <c r="H46" s="1"/>
      <c r="I46" s="22"/>
      <c r="J46" s="170"/>
      <c r="K46" s="237" t="s">
        <v>51</v>
      </c>
      <c r="L46" s="237"/>
      <c r="M46" s="237"/>
      <c r="N46" s="237"/>
      <c r="O46" s="237"/>
      <c r="P46" s="11"/>
      <c r="Q46" s="180" t="s">
        <v>153</v>
      </c>
      <c r="R46" s="136" t="s">
        <v>14</v>
      </c>
      <c r="S46" s="136" t="s">
        <v>14</v>
      </c>
      <c r="T46" s="136">
        <v>2</v>
      </c>
      <c r="U46" s="136" t="s">
        <v>14</v>
      </c>
      <c r="V46" s="136">
        <v>2</v>
      </c>
      <c r="W46" s="136"/>
      <c r="X46" s="136"/>
      <c r="Y46" s="136"/>
      <c r="Z46" s="153"/>
      <c r="AA46" s="164">
        <f t="shared" si="0"/>
        <v>4</v>
      </c>
      <c r="AC46" s="30"/>
      <c r="AD46" s="30"/>
      <c r="AE46" s="30"/>
      <c r="AF46" s="30"/>
      <c r="AG46" s="30"/>
      <c r="AH46" s="30"/>
    </row>
    <row r="47" spans="1:36" ht="24.95" customHeight="1" x14ac:dyDescent="0.35">
      <c r="B47" s="14"/>
      <c r="C47" s="17" t="s">
        <v>52</v>
      </c>
      <c r="D47" s="17"/>
      <c r="E47" s="5" t="s">
        <v>112</v>
      </c>
      <c r="F47" s="5"/>
      <c r="G47" s="23"/>
      <c r="H47" s="170"/>
      <c r="O47" s="3"/>
      <c r="P47" s="8"/>
      <c r="Q47" s="181" t="s">
        <v>153</v>
      </c>
      <c r="R47" s="155" t="s">
        <v>165</v>
      </c>
      <c r="S47" s="155"/>
      <c r="T47" s="155"/>
      <c r="U47" s="163"/>
      <c r="V47" s="163"/>
      <c r="W47" s="155"/>
      <c r="X47" s="155"/>
      <c r="Y47" s="155"/>
      <c r="Z47" s="153"/>
      <c r="AA47" s="205">
        <f t="shared" si="0"/>
        <v>0</v>
      </c>
      <c r="AC47" s="30"/>
      <c r="AD47" s="30"/>
      <c r="AE47" s="30"/>
      <c r="AF47" s="30"/>
      <c r="AG47" s="30"/>
      <c r="AH47" s="30"/>
    </row>
    <row r="48" spans="1:36" ht="24.95" customHeight="1" x14ac:dyDescent="0.35">
      <c r="B48" s="14"/>
      <c r="C48" s="18" t="s">
        <v>98</v>
      </c>
      <c r="D48" s="18"/>
      <c r="E48" s="7" t="s">
        <v>123</v>
      </c>
      <c r="F48" s="7"/>
      <c r="G48" s="24"/>
      <c r="H48" s="170"/>
      <c r="J48" s="170"/>
      <c r="K48" s="238" t="s">
        <v>170</v>
      </c>
      <c r="L48" s="239"/>
      <c r="M48" s="239"/>
      <c r="N48" s="239"/>
      <c r="O48" s="239"/>
      <c r="P48" s="8"/>
      <c r="Q48" s="181" t="s">
        <v>154</v>
      </c>
      <c r="R48" s="155" t="s">
        <v>91</v>
      </c>
      <c r="S48" s="155"/>
      <c r="T48" s="155"/>
      <c r="U48" s="163"/>
      <c r="V48" s="163"/>
      <c r="W48" s="155"/>
      <c r="X48" s="155"/>
      <c r="Y48" s="155"/>
      <c r="Z48" s="153"/>
      <c r="AA48" s="205">
        <f t="shared" si="0"/>
        <v>0</v>
      </c>
    </row>
    <row r="49" spans="2:27" ht="24.95" customHeight="1" x14ac:dyDescent="0.35">
      <c r="B49" s="14"/>
      <c r="C49" s="19" t="s">
        <v>53</v>
      </c>
      <c r="D49" s="19"/>
      <c r="E49" s="10" t="s">
        <v>131</v>
      </c>
      <c r="F49" s="10"/>
      <c r="G49" s="25"/>
      <c r="O49" s="3"/>
      <c r="P49" s="8"/>
      <c r="Q49" s="181" t="s">
        <v>152</v>
      </c>
      <c r="R49" s="155" t="s">
        <v>134</v>
      </c>
      <c r="S49" s="136"/>
      <c r="T49" s="136"/>
      <c r="U49" s="152"/>
      <c r="V49" s="152"/>
      <c r="W49" s="136"/>
      <c r="X49" s="136"/>
      <c r="Y49" s="136"/>
      <c r="Z49" s="153"/>
      <c r="AA49" s="205">
        <f t="shared" si="0"/>
        <v>0</v>
      </c>
    </row>
    <row r="50" spans="2:27" ht="24.95" customHeight="1" x14ac:dyDescent="0.35">
      <c r="B50" s="14"/>
      <c r="C50" s="20" t="s">
        <v>97</v>
      </c>
      <c r="D50" s="20"/>
      <c r="E50" s="6" t="s">
        <v>176</v>
      </c>
      <c r="F50" s="6"/>
      <c r="G50" s="26"/>
      <c r="H50" s="27"/>
      <c r="O50" s="3"/>
      <c r="P50" s="8"/>
      <c r="Q50" s="180" t="s">
        <v>154</v>
      </c>
      <c r="R50" s="136" t="s">
        <v>136</v>
      </c>
      <c r="S50" s="136"/>
      <c r="T50" s="136"/>
      <c r="U50" s="152"/>
      <c r="V50" s="152"/>
      <c r="W50" s="136"/>
      <c r="X50" s="136"/>
      <c r="Y50" s="136" t="s">
        <v>136</v>
      </c>
      <c r="Z50" s="153">
        <v>2</v>
      </c>
      <c r="AA50" s="164">
        <f t="shared" si="0"/>
        <v>2</v>
      </c>
    </row>
    <row r="51" spans="2:27" ht="24.95" customHeight="1" x14ac:dyDescent="0.35">
      <c r="B51" s="14"/>
      <c r="C51" s="193" t="s">
        <v>55</v>
      </c>
      <c r="D51" s="193"/>
      <c r="E51" s="194" t="s">
        <v>56</v>
      </c>
      <c r="F51" s="194"/>
      <c r="G51" s="195"/>
      <c r="H51" s="27"/>
      <c r="I51" s="27"/>
      <c r="J51" s="27"/>
      <c r="K51" s="237" t="s">
        <v>54</v>
      </c>
      <c r="L51" s="237"/>
      <c r="M51" s="237"/>
      <c r="N51" s="237"/>
      <c r="Q51" s="180" t="s">
        <v>154</v>
      </c>
      <c r="R51" s="136" t="s">
        <v>31</v>
      </c>
      <c r="S51" s="136" t="s">
        <v>31</v>
      </c>
      <c r="T51" s="136">
        <v>2</v>
      </c>
      <c r="U51" s="136"/>
      <c r="V51" s="136"/>
      <c r="W51" s="136" t="s">
        <v>31</v>
      </c>
      <c r="X51" s="136">
        <v>2</v>
      </c>
      <c r="Y51" s="136"/>
      <c r="Z51" s="153"/>
      <c r="AA51" s="164">
        <f t="shared" si="0"/>
        <v>4</v>
      </c>
    </row>
    <row r="52" spans="2:27" ht="24.95" customHeight="1" x14ac:dyDescent="0.35">
      <c r="B52" s="14"/>
      <c r="C52" s="243" t="s">
        <v>171</v>
      </c>
      <c r="D52" s="244"/>
      <c r="E52" s="244"/>
      <c r="F52" s="244"/>
      <c r="G52" s="244"/>
      <c r="H52" s="27"/>
      <c r="Q52" s="181" t="s">
        <v>153</v>
      </c>
      <c r="R52" s="155" t="s">
        <v>27</v>
      </c>
      <c r="S52" s="136"/>
      <c r="T52" s="136"/>
      <c r="U52" s="152"/>
      <c r="V52" s="152"/>
      <c r="W52" s="136"/>
      <c r="X52" s="136"/>
      <c r="Y52" s="136"/>
      <c r="Z52" s="153"/>
      <c r="AA52" s="164">
        <f t="shared" si="0"/>
        <v>0</v>
      </c>
    </row>
    <row r="53" spans="2:27" ht="24.95" customHeight="1" thickBot="1" x14ac:dyDescent="0.4">
      <c r="B53" s="14"/>
      <c r="C53" s="240" t="s">
        <v>175</v>
      </c>
      <c r="D53" s="241"/>
      <c r="E53" s="241"/>
      <c r="F53" s="242"/>
      <c r="G53" s="204"/>
      <c r="O53" s="3"/>
      <c r="P53" s="8"/>
      <c r="Q53" s="206" t="s">
        <v>153</v>
      </c>
      <c r="R53" s="207" t="s">
        <v>26</v>
      </c>
      <c r="S53" s="184"/>
      <c r="T53" s="184"/>
      <c r="U53" s="185"/>
      <c r="V53" s="185"/>
      <c r="W53" s="184"/>
      <c r="X53" s="184"/>
      <c r="Y53" s="184"/>
      <c r="Z53" s="154"/>
      <c r="AA53" s="197">
        <f t="shared" si="0"/>
        <v>0</v>
      </c>
    </row>
    <row r="54" spans="2:27" ht="23.25" hidden="1" x14ac:dyDescent="0.35">
      <c r="B54" s="14"/>
      <c r="O54" s="9"/>
      <c r="P54" s="9"/>
    </row>
    <row r="55" spans="2:27" ht="23.25" hidden="1" x14ac:dyDescent="0.35">
      <c r="B55" s="14"/>
      <c r="E55" s="28">
        <v>6.25E-2</v>
      </c>
      <c r="O55" s="3"/>
      <c r="P55" s="8"/>
    </row>
    <row r="56" spans="2:27" ht="23.25" hidden="1" x14ac:dyDescent="0.35">
      <c r="B56" s="14"/>
      <c r="C56" s="14"/>
      <c r="D56" s="16"/>
      <c r="E56" s="28">
        <v>6.25E-2</v>
      </c>
      <c r="F56" s="2"/>
    </row>
    <row r="57" spans="2:27" ht="23.25" hidden="1" x14ac:dyDescent="0.35">
      <c r="B57" s="14"/>
      <c r="C57" s="14"/>
      <c r="D57" s="16"/>
      <c r="E57" s="28">
        <v>6.25E-2</v>
      </c>
      <c r="F57" s="2"/>
    </row>
    <row r="58" spans="2:27" ht="23.25" hidden="1" x14ac:dyDescent="0.35">
      <c r="B58" s="14"/>
      <c r="C58" s="14"/>
      <c r="D58" s="16"/>
      <c r="E58" s="28">
        <v>6.25E-2</v>
      </c>
      <c r="F58" s="2"/>
    </row>
    <row r="59" spans="2:27" ht="23.25" hidden="1" x14ac:dyDescent="0.35">
      <c r="B59" s="14"/>
      <c r="C59" s="14"/>
      <c r="D59" s="16"/>
      <c r="E59" s="28">
        <v>6.25E-2</v>
      </c>
      <c r="F59" s="2"/>
    </row>
    <row r="60" spans="2:27" ht="23.25" hidden="1" x14ac:dyDescent="0.35">
      <c r="B60" s="14"/>
      <c r="C60" s="14"/>
      <c r="D60" s="16"/>
      <c r="E60" s="28">
        <v>6.25E-2</v>
      </c>
      <c r="F60" s="2"/>
    </row>
    <row r="61" spans="2:27" ht="23.25" hidden="1" x14ac:dyDescent="0.35">
      <c r="B61" s="14"/>
      <c r="C61" s="14"/>
      <c r="D61" s="16"/>
      <c r="E61" s="28">
        <v>6.25E-2</v>
      </c>
      <c r="F61" s="2"/>
    </row>
    <row r="62" spans="2:27" ht="23.25" hidden="1" x14ac:dyDescent="0.35">
      <c r="B62" s="14"/>
      <c r="C62" s="14"/>
      <c r="D62" s="16"/>
      <c r="E62" s="28">
        <v>6.25E-2</v>
      </c>
      <c r="F62" s="2"/>
      <c r="I62" s="27"/>
      <c r="J62" s="27"/>
    </row>
    <row r="63" spans="2:27" ht="23.25" hidden="1" x14ac:dyDescent="0.35">
      <c r="B63" s="14"/>
      <c r="C63" s="14"/>
      <c r="D63" s="16"/>
      <c r="E63" s="28">
        <v>6.25E-2</v>
      </c>
      <c r="F63" s="2"/>
    </row>
    <row r="64" spans="2:27" ht="23.25" hidden="1" x14ac:dyDescent="0.35">
      <c r="B64" s="14"/>
      <c r="C64" s="14"/>
      <c r="D64" s="16"/>
      <c r="E64" s="28">
        <v>6.25E-2</v>
      </c>
      <c r="F64" s="2"/>
    </row>
    <row r="65" spans="2:6" ht="23.25" hidden="1" x14ac:dyDescent="0.35">
      <c r="B65" s="14"/>
      <c r="C65" s="14"/>
      <c r="D65" s="16"/>
      <c r="E65" s="28">
        <v>6.25E-2</v>
      </c>
      <c r="F65" s="2"/>
    </row>
    <row r="66" spans="2:6" ht="23.25" hidden="1" x14ac:dyDescent="0.35">
      <c r="B66" s="14"/>
      <c r="C66" s="14"/>
      <c r="D66" s="16"/>
      <c r="E66" s="28">
        <v>6.25E-2</v>
      </c>
      <c r="F66" s="2"/>
    </row>
    <row r="67" spans="2:6" ht="23.25" hidden="1" x14ac:dyDescent="0.35">
      <c r="B67" s="14"/>
      <c r="C67" s="14"/>
      <c r="D67" s="16"/>
      <c r="E67" s="28">
        <v>6.25E-2</v>
      </c>
      <c r="F67" s="2"/>
    </row>
    <row r="68" spans="2:6" ht="23.25" hidden="1" x14ac:dyDescent="0.35">
      <c r="B68" s="14"/>
      <c r="C68" s="14"/>
      <c r="D68" s="16"/>
      <c r="E68" s="28">
        <v>6.25E-2</v>
      </c>
      <c r="F68" s="2"/>
    </row>
    <row r="69" spans="2:6" ht="23.25" hidden="1" x14ac:dyDescent="0.35">
      <c r="B69" s="14"/>
      <c r="C69" s="14"/>
      <c r="D69" s="16"/>
      <c r="E69" s="28">
        <v>6.25E-2</v>
      </c>
      <c r="F69" s="2"/>
    </row>
    <row r="70" spans="2:6" ht="23.25" hidden="1" x14ac:dyDescent="0.35">
      <c r="B70" s="14"/>
      <c r="C70" s="14"/>
      <c r="D70" s="16"/>
      <c r="E70" s="28">
        <v>6.25E-2</v>
      </c>
      <c r="F70" s="2"/>
    </row>
    <row r="71" spans="2:6" ht="23.25" hidden="1" x14ac:dyDescent="0.35">
      <c r="B71" s="14"/>
      <c r="C71" s="14"/>
      <c r="D71" s="16"/>
      <c r="E71" s="28">
        <v>6.25E-2</v>
      </c>
      <c r="F71" s="2"/>
    </row>
    <row r="72" spans="2:6" ht="23.25" hidden="1" x14ac:dyDescent="0.35">
      <c r="B72" s="14"/>
      <c r="C72" s="14"/>
      <c r="D72" s="16"/>
      <c r="E72" s="28">
        <v>6.25E-2</v>
      </c>
      <c r="F72" s="2"/>
    </row>
    <row r="73" spans="2:6" ht="23.25" hidden="1" x14ac:dyDescent="0.35">
      <c r="B73" s="14"/>
      <c r="C73" s="14"/>
      <c r="D73" s="16"/>
      <c r="E73" s="28">
        <v>6.25E-2</v>
      </c>
      <c r="F73" s="2"/>
    </row>
    <row r="74" spans="2:6" ht="23.25" hidden="1" x14ac:dyDescent="0.35">
      <c r="B74" s="14"/>
      <c r="C74" s="14"/>
      <c r="D74" s="16"/>
      <c r="E74" s="28">
        <v>6.25E-2</v>
      </c>
      <c r="F74" s="2"/>
    </row>
    <row r="75" spans="2:6" ht="23.25" hidden="1" x14ac:dyDescent="0.35">
      <c r="B75" s="14"/>
      <c r="C75" s="14"/>
      <c r="D75" s="16"/>
      <c r="E75" s="28">
        <v>6.25E-2</v>
      </c>
      <c r="F75" s="2"/>
    </row>
    <row r="76" spans="2:6" ht="23.25" hidden="1" x14ac:dyDescent="0.35">
      <c r="B76" s="14"/>
      <c r="C76" s="14"/>
      <c r="D76" s="16"/>
      <c r="E76" s="28">
        <v>6.25E-2</v>
      </c>
      <c r="F76" s="2"/>
    </row>
    <row r="77" spans="2:6" ht="23.25" hidden="1" x14ac:dyDescent="0.35">
      <c r="B77" s="14"/>
      <c r="C77" s="14"/>
      <c r="D77" s="16"/>
      <c r="E77" s="28">
        <v>6.25E-2</v>
      </c>
      <c r="F77" s="2"/>
    </row>
    <row r="78" spans="2:6" ht="23.25" hidden="1" x14ac:dyDescent="0.35">
      <c r="B78" s="14"/>
      <c r="C78" s="14"/>
      <c r="D78" s="16"/>
      <c r="E78" s="28">
        <v>6.25E-2</v>
      </c>
      <c r="F78" s="2"/>
    </row>
    <row r="79" spans="2:6" ht="23.25" hidden="1" x14ac:dyDescent="0.35">
      <c r="B79" s="14"/>
      <c r="C79" s="14"/>
      <c r="D79" s="16"/>
      <c r="E79" s="28">
        <v>6.25E-2</v>
      </c>
      <c r="F79" s="2"/>
    </row>
    <row r="80" spans="2:6" ht="23.25" hidden="1" x14ac:dyDescent="0.35">
      <c r="B80" s="14"/>
      <c r="C80" s="14"/>
      <c r="D80" s="16"/>
      <c r="E80" s="28">
        <v>6.25E-2</v>
      </c>
      <c r="F80" s="2"/>
    </row>
    <row r="81" spans="2:6" ht="23.25" hidden="1" x14ac:dyDescent="0.35">
      <c r="B81" s="14"/>
      <c r="C81" s="14"/>
      <c r="D81" s="16"/>
      <c r="E81" s="28">
        <v>6.25E-2</v>
      </c>
      <c r="F81" s="2"/>
    </row>
    <row r="82" spans="2:6" ht="23.25" hidden="1" x14ac:dyDescent="0.35">
      <c r="B82" s="14"/>
      <c r="C82" s="14"/>
      <c r="D82" s="16"/>
      <c r="E82" s="28">
        <v>6.25E-2</v>
      </c>
      <c r="F82" s="2"/>
    </row>
    <row r="83" spans="2:6" ht="23.25" hidden="1" x14ac:dyDescent="0.35">
      <c r="B83" s="14"/>
      <c r="C83" s="14"/>
      <c r="D83" s="16"/>
      <c r="E83" s="28">
        <v>6.25E-2</v>
      </c>
      <c r="F83" s="2"/>
    </row>
    <row r="84" spans="2:6" ht="23.25" hidden="1" x14ac:dyDescent="0.35">
      <c r="B84" s="14"/>
      <c r="C84" s="14"/>
      <c r="D84" s="16"/>
      <c r="E84" s="28">
        <v>6.25E-2</v>
      </c>
      <c r="F84" s="2"/>
    </row>
    <row r="85" spans="2:6" ht="23.25" hidden="1" x14ac:dyDescent="0.35">
      <c r="B85" s="14"/>
      <c r="C85" s="14"/>
      <c r="D85" s="16"/>
      <c r="E85" s="28">
        <v>6.25E-2</v>
      </c>
      <c r="F85" s="2"/>
    </row>
    <row r="86" spans="2:6" ht="23.25" hidden="1" x14ac:dyDescent="0.35">
      <c r="B86" s="14"/>
      <c r="C86" s="14"/>
      <c r="D86" s="16"/>
      <c r="E86" s="28">
        <v>6.25E-2</v>
      </c>
      <c r="F86" s="2"/>
    </row>
    <row r="87" spans="2:6" ht="23.25" hidden="1" x14ac:dyDescent="0.35">
      <c r="B87" s="14"/>
      <c r="C87" s="14"/>
      <c r="D87" s="16"/>
      <c r="E87" s="28">
        <v>6.25E-2</v>
      </c>
      <c r="F87" s="2"/>
    </row>
    <row r="88" spans="2:6" ht="23.25" hidden="1" x14ac:dyDescent="0.35">
      <c r="B88" s="14"/>
      <c r="C88" s="14"/>
      <c r="D88" s="16"/>
      <c r="E88" s="28">
        <v>6.25E-2</v>
      </c>
      <c r="F88" s="2"/>
    </row>
    <row r="89" spans="2:6" ht="23.25" hidden="1" x14ac:dyDescent="0.35">
      <c r="B89" s="14"/>
      <c r="C89" s="14"/>
      <c r="D89" s="16"/>
      <c r="E89" s="28">
        <v>6.25E-2</v>
      </c>
      <c r="F89" s="2"/>
    </row>
    <row r="90" spans="2:6" ht="23.25" hidden="1" x14ac:dyDescent="0.35">
      <c r="B90" s="14"/>
      <c r="C90" s="14"/>
      <c r="D90" s="16"/>
      <c r="E90" s="28">
        <v>6.25E-2</v>
      </c>
      <c r="F90" s="2"/>
    </row>
    <row r="91" spans="2:6" ht="23.25" hidden="1" x14ac:dyDescent="0.35">
      <c r="B91" s="14"/>
      <c r="C91" s="14"/>
      <c r="D91" s="16"/>
      <c r="E91" s="28">
        <v>6.25E-2</v>
      </c>
      <c r="F91" s="2"/>
    </row>
    <row r="92" spans="2:6" ht="23.25" hidden="1" x14ac:dyDescent="0.35">
      <c r="B92" s="14"/>
      <c r="C92" s="14"/>
      <c r="D92" s="16"/>
      <c r="E92" s="28">
        <v>6.25E-2</v>
      </c>
      <c r="F92" s="2"/>
    </row>
    <row r="93" spans="2:6" ht="23.25" hidden="1" x14ac:dyDescent="0.35">
      <c r="B93" s="14"/>
      <c r="C93" s="14"/>
      <c r="D93" s="16"/>
      <c r="E93" s="28">
        <v>6.25E-2</v>
      </c>
      <c r="F93" s="2"/>
    </row>
    <row r="94" spans="2:6" ht="23.25" hidden="1" x14ac:dyDescent="0.35">
      <c r="B94" s="14"/>
      <c r="C94" s="14"/>
      <c r="D94" s="16"/>
      <c r="E94" s="28">
        <v>6.25E-2</v>
      </c>
      <c r="F94" s="2"/>
    </row>
    <row r="95" spans="2:6" ht="23.25" hidden="1" x14ac:dyDescent="0.35">
      <c r="B95" s="14"/>
      <c r="C95" s="14"/>
      <c r="D95" s="16"/>
      <c r="E95" s="28">
        <v>6.25E-2</v>
      </c>
      <c r="F95" s="2"/>
    </row>
    <row r="96" spans="2:6" ht="23.25" hidden="1" x14ac:dyDescent="0.35">
      <c r="B96" s="14"/>
      <c r="C96" s="14"/>
      <c r="D96" s="16"/>
      <c r="E96" s="28">
        <v>6.25E-2</v>
      </c>
      <c r="F96" s="2"/>
    </row>
    <row r="97" spans="2:6" ht="23.25" hidden="1" x14ac:dyDescent="0.35">
      <c r="B97" s="14"/>
      <c r="C97" s="14"/>
      <c r="D97" s="16"/>
      <c r="E97" s="28">
        <v>6.25E-2</v>
      </c>
      <c r="F97" s="2"/>
    </row>
    <row r="98" spans="2:6" ht="23.25" hidden="1" x14ac:dyDescent="0.35">
      <c r="B98" s="14"/>
      <c r="C98" s="14"/>
      <c r="D98" s="16"/>
      <c r="E98" s="28">
        <v>6.25E-2</v>
      </c>
      <c r="F98" s="2"/>
    </row>
    <row r="99" spans="2:6" ht="23.25" hidden="1" x14ac:dyDescent="0.35">
      <c r="B99" s="14"/>
      <c r="C99" s="14"/>
      <c r="D99" s="16"/>
      <c r="E99" s="28">
        <v>6.25E-2</v>
      </c>
      <c r="F99" s="2"/>
    </row>
    <row r="100" spans="2:6" ht="23.25" hidden="1" x14ac:dyDescent="0.35">
      <c r="B100" s="14"/>
      <c r="C100" s="14"/>
      <c r="D100" s="16"/>
      <c r="E100" s="28">
        <v>6.25E-2</v>
      </c>
      <c r="F100" s="2"/>
    </row>
    <row r="101" spans="2:6" ht="23.25" hidden="1" x14ac:dyDescent="0.35">
      <c r="B101" s="14"/>
      <c r="C101" s="14"/>
      <c r="D101" s="16"/>
      <c r="E101" s="28">
        <v>6.25E-2</v>
      </c>
      <c r="F101" s="2"/>
    </row>
    <row r="102" spans="2:6" ht="23.25" hidden="1" x14ac:dyDescent="0.35">
      <c r="B102" s="14"/>
      <c r="C102" s="14"/>
      <c r="D102" s="16"/>
      <c r="E102" s="28">
        <v>6.25E-2</v>
      </c>
      <c r="F102" s="2"/>
    </row>
    <row r="103" spans="2:6" ht="23.25" hidden="1" x14ac:dyDescent="0.35">
      <c r="B103" s="14"/>
      <c r="C103" s="14"/>
      <c r="D103" s="16"/>
      <c r="E103" s="28">
        <v>6.25E-2</v>
      </c>
      <c r="F103" s="2"/>
    </row>
    <row r="104" spans="2:6" ht="23.25" hidden="1" x14ac:dyDescent="0.35">
      <c r="B104" s="14"/>
      <c r="C104" s="14"/>
      <c r="D104" s="16"/>
      <c r="E104" s="28">
        <v>6.25E-2</v>
      </c>
      <c r="F104" s="2"/>
    </row>
    <row r="105" spans="2:6" ht="23.25" hidden="1" x14ac:dyDescent="0.35">
      <c r="B105" s="14"/>
      <c r="C105" s="14"/>
      <c r="D105" s="16"/>
      <c r="E105" s="28">
        <v>6.25E-2</v>
      </c>
      <c r="F105" s="2"/>
    </row>
    <row r="106" spans="2:6" ht="23.25" hidden="1" x14ac:dyDescent="0.35">
      <c r="B106" s="14"/>
      <c r="C106" s="14"/>
      <c r="D106" s="16"/>
      <c r="E106" s="28">
        <v>6.25E-2</v>
      </c>
      <c r="F106" s="2"/>
    </row>
    <row r="107" spans="2:6" ht="23.25" hidden="1" x14ac:dyDescent="0.35">
      <c r="B107" s="14"/>
      <c r="C107" s="14"/>
      <c r="D107" s="16"/>
      <c r="E107" s="28">
        <v>6.25E-2</v>
      </c>
      <c r="F107" s="2"/>
    </row>
    <row r="108" spans="2:6" ht="23.25" hidden="1" x14ac:dyDescent="0.35">
      <c r="E108" s="28">
        <v>6.25E-2</v>
      </c>
      <c r="F108" s="2"/>
    </row>
    <row r="109" spans="2:6" ht="23.25" hidden="1" x14ac:dyDescent="0.35">
      <c r="E109" s="28">
        <v>6.25E-2</v>
      </c>
      <c r="F109" s="2"/>
    </row>
    <row r="110" spans="2:6" ht="23.25" hidden="1" x14ac:dyDescent="0.35">
      <c r="E110" s="28">
        <v>6.25E-2</v>
      </c>
      <c r="F110" s="2"/>
    </row>
    <row r="111" spans="2:6" ht="23.25" hidden="1" x14ac:dyDescent="0.35">
      <c r="E111" s="28">
        <v>6.25E-2</v>
      </c>
      <c r="F111" s="2"/>
    </row>
    <row r="112" spans="2:6" ht="23.25" hidden="1" x14ac:dyDescent="0.35">
      <c r="E112" s="28">
        <v>6.25E-2</v>
      </c>
      <c r="F112" s="2"/>
    </row>
    <row r="113" spans="5:6" ht="23.25" hidden="1" x14ac:dyDescent="0.35">
      <c r="E113" s="28">
        <v>6.25E-2</v>
      </c>
      <c r="F113" s="2"/>
    </row>
    <row r="114" spans="5:6" ht="23.25" hidden="1" x14ac:dyDescent="0.35">
      <c r="E114" s="28">
        <v>6.25E-2</v>
      </c>
      <c r="F114" s="2"/>
    </row>
    <row r="115" spans="5:6" ht="23.25" hidden="1" x14ac:dyDescent="0.35">
      <c r="E115" s="28">
        <v>6.25E-2</v>
      </c>
      <c r="F115" s="2"/>
    </row>
    <row r="116" spans="5:6" ht="23.25" hidden="1" x14ac:dyDescent="0.35">
      <c r="E116" s="28">
        <v>6.25E-2</v>
      </c>
      <c r="F116" s="2"/>
    </row>
    <row r="117" spans="5:6" ht="23.25" hidden="1" x14ac:dyDescent="0.35">
      <c r="E117" s="28">
        <v>6.25E-2</v>
      </c>
      <c r="F117" s="2"/>
    </row>
    <row r="118" spans="5:6" ht="23.25" hidden="1" x14ac:dyDescent="0.35">
      <c r="E118" s="28">
        <v>6.25E-2</v>
      </c>
      <c r="F118" s="2"/>
    </row>
    <row r="119" spans="5:6" ht="23.25" hidden="1" x14ac:dyDescent="0.35">
      <c r="E119" s="28">
        <v>6.25E-2</v>
      </c>
      <c r="F119" s="2"/>
    </row>
    <row r="120" spans="5:6" ht="23.25" hidden="1" x14ac:dyDescent="0.35">
      <c r="E120" s="28">
        <v>6.25E-2</v>
      </c>
      <c r="F120" s="2"/>
    </row>
    <row r="121" spans="5:6" ht="23.25" hidden="1" x14ac:dyDescent="0.35">
      <c r="E121" s="28">
        <v>6.25E-2</v>
      </c>
      <c r="F121" s="2"/>
    </row>
    <row r="122" spans="5:6" ht="23.25" hidden="1" x14ac:dyDescent="0.35">
      <c r="E122" s="28">
        <v>6.25E-2</v>
      </c>
      <c r="F122" s="2"/>
    </row>
    <row r="123" spans="5:6" ht="23.25" hidden="1" x14ac:dyDescent="0.35">
      <c r="E123" s="28">
        <v>6.25E-2</v>
      </c>
      <c r="F123" s="2"/>
    </row>
    <row r="124" spans="5:6" ht="23.25" hidden="1" x14ac:dyDescent="0.35">
      <c r="E124" s="28">
        <v>6.25E-2</v>
      </c>
      <c r="F124" s="2"/>
    </row>
    <row r="125" spans="5:6" ht="23.25" hidden="1" x14ac:dyDescent="0.35">
      <c r="E125" s="28">
        <v>6.25E-2</v>
      </c>
      <c r="F125" s="2"/>
    </row>
    <row r="126" spans="5:6" ht="23.25" hidden="1" x14ac:dyDescent="0.35">
      <c r="E126" s="28">
        <v>6.25E-2</v>
      </c>
      <c r="F126" s="2"/>
    </row>
    <row r="127" spans="5:6" ht="23.25" hidden="1" x14ac:dyDescent="0.35">
      <c r="E127" s="28">
        <v>6.25E-2</v>
      </c>
      <c r="F127" s="2"/>
    </row>
    <row r="128" spans="5:6" ht="23.25" hidden="1" x14ac:dyDescent="0.35">
      <c r="E128" s="28">
        <v>6.25E-2</v>
      </c>
      <c r="F128" s="2"/>
    </row>
    <row r="129" spans="5:6" ht="23.25" hidden="1" x14ac:dyDescent="0.35">
      <c r="E129" s="28">
        <v>6.25E-2</v>
      </c>
      <c r="F129" s="2"/>
    </row>
    <row r="130" spans="5:6" ht="23.25" hidden="1" x14ac:dyDescent="0.35">
      <c r="E130" s="28">
        <v>6.25E-2</v>
      </c>
      <c r="F130" s="2"/>
    </row>
    <row r="131" spans="5:6" ht="23.25" hidden="1" x14ac:dyDescent="0.35">
      <c r="E131" s="28">
        <v>6.25E-2</v>
      </c>
      <c r="F131" s="2"/>
    </row>
    <row r="132" spans="5:6" ht="23.25" hidden="1" x14ac:dyDescent="0.35">
      <c r="E132" s="28">
        <v>6.25E-2</v>
      </c>
      <c r="F132" s="2"/>
    </row>
    <row r="133" spans="5:6" ht="23.25" hidden="1" x14ac:dyDescent="0.35">
      <c r="E133" s="28">
        <v>6.25E-2</v>
      </c>
      <c r="F133" s="2"/>
    </row>
    <row r="134" spans="5:6" ht="23.25" hidden="1" x14ac:dyDescent="0.35">
      <c r="E134" s="2"/>
      <c r="F134" s="2"/>
    </row>
    <row r="135" spans="5:6" ht="23.25" x14ac:dyDescent="0.35">
      <c r="E135" s="2"/>
      <c r="F135" s="2"/>
    </row>
    <row r="136" spans="5:6" ht="23.25" x14ac:dyDescent="0.35">
      <c r="E136" s="2"/>
      <c r="F136" s="2"/>
    </row>
    <row r="137" spans="5:6" ht="23.25" x14ac:dyDescent="0.35">
      <c r="E137" s="2"/>
      <c r="F137" s="2"/>
    </row>
    <row r="138" spans="5:6" ht="23.25" x14ac:dyDescent="0.35">
      <c r="E138" s="2"/>
      <c r="F138" s="2"/>
    </row>
    <row r="139" spans="5:6" ht="23.25" x14ac:dyDescent="0.35">
      <c r="E139" s="2"/>
      <c r="F139" s="2"/>
    </row>
    <row r="140" spans="5:6" ht="23.25" x14ac:dyDescent="0.35">
      <c r="E140" s="2"/>
      <c r="F140" s="2"/>
    </row>
    <row r="141" spans="5:6" ht="23.25" x14ac:dyDescent="0.35">
      <c r="E141" s="2"/>
      <c r="F141" s="2"/>
    </row>
    <row r="142" spans="5:6" ht="23.25" x14ac:dyDescent="0.35">
      <c r="E142" s="2"/>
      <c r="F142" s="2"/>
    </row>
    <row r="143" spans="5:6" ht="23.25" x14ac:dyDescent="0.35">
      <c r="E143" s="2"/>
      <c r="F143" s="2"/>
    </row>
    <row r="144" spans="5:6" ht="23.25" x14ac:dyDescent="0.35">
      <c r="E144" s="2"/>
      <c r="F144" s="2"/>
    </row>
    <row r="145" spans="5:6" ht="23.25" x14ac:dyDescent="0.35">
      <c r="E145" s="2"/>
      <c r="F145" s="2"/>
    </row>
    <row r="146" spans="5:6" ht="23.25" x14ac:dyDescent="0.35">
      <c r="E146" s="2"/>
      <c r="F146" s="2"/>
    </row>
    <row r="147" spans="5:6" ht="23.25" x14ac:dyDescent="0.35">
      <c r="E147" s="2"/>
      <c r="F147" s="2"/>
    </row>
    <row r="148" spans="5:6" ht="23.25" x14ac:dyDescent="0.35">
      <c r="E148" s="2"/>
      <c r="F148" s="2"/>
    </row>
    <row r="149" spans="5:6" ht="23.25" x14ac:dyDescent="0.35">
      <c r="E149" s="2"/>
      <c r="F149" s="2"/>
    </row>
    <row r="150" spans="5:6" ht="23.25" x14ac:dyDescent="0.35">
      <c r="E150" s="2"/>
      <c r="F150" s="2"/>
    </row>
    <row r="151" spans="5:6" ht="23.25" x14ac:dyDescent="0.35">
      <c r="E151" s="2"/>
      <c r="F151" s="2"/>
    </row>
    <row r="152" spans="5:6" ht="23.25" x14ac:dyDescent="0.35">
      <c r="E152" s="2"/>
      <c r="F152" s="2"/>
    </row>
    <row r="153" spans="5:6" ht="23.25" x14ac:dyDescent="0.35">
      <c r="E153" s="2"/>
      <c r="F153" s="2"/>
    </row>
    <row r="154" spans="5:6" ht="23.25" x14ac:dyDescent="0.35">
      <c r="E154" s="2"/>
      <c r="F154" s="2"/>
    </row>
    <row r="155" spans="5:6" ht="23.25" x14ac:dyDescent="0.35">
      <c r="E155" s="2"/>
      <c r="F155" s="2"/>
    </row>
    <row r="156" spans="5:6" ht="23.25" x14ac:dyDescent="0.35">
      <c r="E156" s="2"/>
      <c r="F156" s="2"/>
    </row>
    <row r="157" spans="5:6" ht="23.25" x14ac:dyDescent="0.35">
      <c r="E157" s="2"/>
      <c r="F157" s="2"/>
    </row>
    <row r="158" spans="5:6" ht="23.25" x14ac:dyDescent="0.35">
      <c r="E158" s="2"/>
      <c r="F158" s="2"/>
    </row>
    <row r="159" spans="5:6" ht="23.25" x14ac:dyDescent="0.35">
      <c r="E159" s="2"/>
      <c r="F159" s="2"/>
    </row>
    <row r="160" spans="5:6" ht="23.25" x14ac:dyDescent="0.35">
      <c r="E160" s="2"/>
      <c r="F160" s="2"/>
    </row>
    <row r="161" spans="5:6" ht="23.25" x14ac:dyDescent="0.35">
      <c r="E161" s="2"/>
      <c r="F161" s="2"/>
    </row>
    <row r="162" spans="5:6" ht="23.25" x14ac:dyDescent="0.35">
      <c r="E162" s="2"/>
      <c r="F162" s="2"/>
    </row>
    <row r="163" spans="5:6" ht="23.25" x14ac:dyDescent="0.35">
      <c r="E163" s="2"/>
      <c r="F163" s="2"/>
    </row>
    <row r="164" spans="5:6" ht="23.25" x14ac:dyDescent="0.35">
      <c r="E164" s="2"/>
      <c r="F164" s="2"/>
    </row>
    <row r="165" spans="5:6" ht="23.25" x14ac:dyDescent="0.35">
      <c r="E165" s="2"/>
      <c r="F165" s="2"/>
    </row>
    <row r="166" spans="5:6" ht="23.25" x14ac:dyDescent="0.35">
      <c r="E166" s="2"/>
      <c r="F166" s="2"/>
    </row>
    <row r="167" spans="5:6" ht="23.25" x14ac:dyDescent="0.35">
      <c r="E167" s="2"/>
      <c r="F167" s="2"/>
    </row>
    <row r="168" spans="5:6" ht="23.25" x14ac:dyDescent="0.35">
      <c r="E168" s="2"/>
      <c r="F168" s="2"/>
    </row>
    <row r="169" spans="5:6" ht="23.25" x14ac:dyDescent="0.35">
      <c r="E169" s="2"/>
      <c r="F169" s="2"/>
    </row>
    <row r="170" spans="5:6" ht="23.25" x14ac:dyDescent="0.35">
      <c r="E170" s="2"/>
      <c r="F170" s="2"/>
    </row>
    <row r="171" spans="5:6" ht="23.25" x14ac:dyDescent="0.35">
      <c r="E171" s="2"/>
      <c r="F171" s="2"/>
    </row>
    <row r="172" spans="5:6" ht="23.25" x14ac:dyDescent="0.35">
      <c r="E172" s="2"/>
      <c r="F172" s="2"/>
    </row>
    <row r="173" spans="5:6" ht="23.25" x14ac:dyDescent="0.35">
      <c r="E173" s="2"/>
      <c r="F173" s="2"/>
    </row>
    <row r="174" spans="5:6" ht="23.25" x14ac:dyDescent="0.35">
      <c r="E174" s="2"/>
      <c r="F174" s="2"/>
    </row>
    <row r="175" spans="5:6" ht="23.25" x14ac:dyDescent="0.35">
      <c r="E175" s="2"/>
      <c r="F175" s="2"/>
    </row>
    <row r="176" spans="5:6" ht="23.25" x14ac:dyDescent="0.35">
      <c r="E176" s="2"/>
      <c r="F176" s="2"/>
    </row>
    <row r="177" spans="5:6" ht="23.25" x14ac:dyDescent="0.35">
      <c r="E177" s="2"/>
      <c r="F177" s="2"/>
    </row>
    <row r="178" spans="5:6" ht="23.25" x14ac:dyDescent="0.35">
      <c r="E178" s="2"/>
      <c r="F178" s="2"/>
    </row>
    <row r="179" spans="5:6" ht="23.25" x14ac:dyDescent="0.35">
      <c r="E179" s="2"/>
      <c r="F179" s="2"/>
    </row>
    <row r="180" spans="5:6" ht="23.25" x14ac:dyDescent="0.35">
      <c r="E180" s="2"/>
      <c r="F180" s="2"/>
    </row>
    <row r="181" spans="5:6" ht="23.25" x14ac:dyDescent="0.35">
      <c r="E181" s="2"/>
      <c r="F181" s="2"/>
    </row>
    <row r="182" spans="5:6" ht="23.25" x14ac:dyDescent="0.35">
      <c r="E182" s="2"/>
      <c r="F182" s="2"/>
    </row>
    <row r="183" spans="5:6" ht="23.25" x14ac:dyDescent="0.35">
      <c r="E183" s="2"/>
      <c r="F183" s="2"/>
    </row>
    <row r="184" spans="5:6" ht="23.25" x14ac:dyDescent="0.35">
      <c r="E184" s="2"/>
      <c r="F184" s="2"/>
    </row>
    <row r="185" spans="5:6" ht="23.25" x14ac:dyDescent="0.35">
      <c r="E185" s="2"/>
      <c r="F185" s="2"/>
    </row>
    <row r="186" spans="5:6" ht="23.25" x14ac:dyDescent="0.35">
      <c r="E186" s="2"/>
      <c r="F186" s="2"/>
    </row>
    <row r="187" spans="5:6" ht="23.25" x14ac:dyDescent="0.35">
      <c r="E187" s="2"/>
      <c r="F187" s="2"/>
    </row>
    <row r="188" spans="5:6" ht="23.25" x14ac:dyDescent="0.35">
      <c r="E188" s="2"/>
      <c r="F188" s="2"/>
    </row>
    <row r="189" spans="5:6" ht="23.25" x14ac:dyDescent="0.35">
      <c r="E189" s="2"/>
      <c r="F189" s="2"/>
    </row>
    <row r="190" spans="5:6" ht="23.25" x14ac:dyDescent="0.35">
      <c r="E190" s="2"/>
      <c r="F190" s="2"/>
    </row>
    <row r="191" spans="5:6" ht="23.25" x14ac:dyDescent="0.35">
      <c r="E191" s="2"/>
      <c r="F191" s="2"/>
    </row>
    <row r="192" spans="5:6" ht="23.25" x14ac:dyDescent="0.35">
      <c r="E192" s="2"/>
      <c r="F192" s="2"/>
    </row>
    <row r="193" spans="5:6" ht="23.25" x14ac:dyDescent="0.35">
      <c r="E193" s="2"/>
      <c r="F193" s="2"/>
    </row>
    <row r="194" spans="5:6" ht="23.25" x14ac:dyDescent="0.35">
      <c r="E194" s="2"/>
      <c r="F194" s="2"/>
    </row>
    <row r="195" spans="5:6" ht="23.25" x14ac:dyDescent="0.35">
      <c r="E195" s="2"/>
      <c r="F195" s="2"/>
    </row>
    <row r="196" spans="5:6" ht="23.25" x14ac:dyDescent="0.35">
      <c r="E196" s="2"/>
      <c r="F196" s="2"/>
    </row>
    <row r="197" spans="5:6" ht="23.25" x14ac:dyDescent="0.35">
      <c r="E197" s="2"/>
      <c r="F197" s="2"/>
    </row>
    <row r="198" spans="5:6" ht="23.25" x14ac:dyDescent="0.35">
      <c r="E198" s="2"/>
      <c r="F198" s="2"/>
    </row>
    <row r="199" spans="5:6" ht="23.25" x14ac:dyDescent="0.35">
      <c r="E199" s="2"/>
      <c r="F199" s="2"/>
    </row>
    <row r="200" spans="5:6" ht="23.25" x14ac:dyDescent="0.35">
      <c r="E200" s="2"/>
      <c r="F200" s="2"/>
    </row>
    <row r="201" spans="5:6" ht="23.25" x14ac:dyDescent="0.35">
      <c r="E201" s="2"/>
      <c r="F201" s="2"/>
    </row>
    <row r="202" spans="5:6" ht="23.25" x14ac:dyDescent="0.35">
      <c r="E202" s="2"/>
      <c r="F202" s="2"/>
    </row>
    <row r="203" spans="5:6" ht="23.25" x14ac:dyDescent="0.35">
      <c r="E203" s="2"/>
      <c r="F203" s="2"/>
    </row>
    <row r="204" spans="5:6" ht="23.25" x14ac:dyDescent="0.35">
      <c r="E204" s="2"/>
      <c r="F204" s="2"/>
    </row>
    <row r="205" spans="5:6" ht="23.25" x14ac:dyDescent="0.35">
      <c r="E205" s="2"/>
      <c r="F205" s="2"/>
    </row>
    <row r="206" spans="5:6" ht="23.25" x14ac:dyDescent="0.35">
      <c r="E206" s="2"/>
      <c r="F206" s="2"/>
    </row>
    <row r="207" spans="5:6" ht="23.25" x14ac:dyDescent="0.35">
      <c r="E207" s="2"/>
      <c r="F207" s="2"/>
    </row>
    <row r="208" spans="5:6" ht="23.25" x14ac:dyDescent="0.35">
      <c r="E208" s="2"/>
      <c r="F208" s="2"/>
    </row>
    <row r="209" spans="5:6" ht="23.25" x14ac:dyDescent="0.35">
      <c r="E209" s="2"/>
      <c r="F209" s="2"/>
    </row>
    <row r="210" spans="5:6" ht="23.25" x14ac:dyDescent="0.35">
      <c r="E210" s="2"/>
      <c r="F210" s="2"/>
    </row>
    <row r="211" spans="5:6" ht="23.25" x14ac:dyDescent="0.35">
      <c r="E211" s="2"/>
      <c r="F211" s="2"/>
    </row>
    <row r="212" spans="5:6" ht="23.25" x14ac:dyDescent="0.35">
      <c r="E212" s="2"/>
      <c r="F212" s="2"/>
    </row>
    <row r="213" spans="5:6" ht="23.25" x14ac:dyDescent="0.35">
      <c r="E213" s="2"/>
      <c r="F213" s="2"/>
    </row>
    <row r="214" spans="5:6" ht="23.25" x14ac:dyDescent="0.35">
      <c r="E214" s="2"/>
      <c r="F214" s="2"/>
    </row>
    <row r="215" spans="5:6" ht="23.25" x14ac:dyDescent="0.35">
      <c r="E215" s="2"/>
      <c r="F215" s="2"/>
    </row>
    <row r="216" spans="5:6" ht="23.25" x14ac:dyDescent="0.35">
      <c r="E216" s="2"/>
      <c r="F216" s="2"/>
    </row>
    <row r="217" spans="5:6" ht="23.25" x14ac:dyDescent="0.35">
      <c r="E217" s="2"/>
      <c r="F217" s="2"/>
    </row>
    <row r="218" spans="5:6" ht="23.25" x14ac:dyDescent="0.35">
      <c r="E218" s="2"/>
      <c r="F218" s="2"/>
    </row>
    <row r="219" spans="5:6" ht="23.25" x14ac:dyDescent="0.35">
      <c r="E219" s="2"/>
      <c r="F219" s="2"/>
    </row>
    <row r="220" spans="5:6" ht="23.25" x14ac:dyDescent="0.35">
      <c r="E220" s="2"/>
      <c r="F220" s="2"/>
    </row>
    <row r="221" spans="5:6" ht="23.25" x14ac:dyDescent="0.35">
      <c r="E221" s="2"/>
      <c r="F221" s="2"/>
    </row>
    <row r="222" spans="5:6" ht="23.25" x14ac:dyDescent="0.35">
      <c r="E222" s="2"/>
      <c r="F222" s="2"/>
    </row>
    <row r="223" spans="5:6" ht="23.25" x14ac:dyDescent="0.35">
      <c r="E223" s="2"/>
      <c r="F223" s="2"/>
    </row>
    <row r="224" spans="5:6" ht="23.25" x14ac:dyDescent="0.35">
      <c r="E224" s="2"/>
      <c r="F224" s="2"/>
    </row>
    <row r="225" spans="5:6" ht="23.25" x14ac:dyDescent="0.35">
      <c r="E225" s="2"/>
      <c r="F225" s="2"/>
    </row>
    <row r="226" spans="5:6" ht="23.25" x14ac:dyDescent="0.35">
      <c r="E226" s="2"/>
      <c r="F226" s="2"/>
    </row>
    <row r="227" spans="5:6" ht="23.25" x14ac:dyDescent="0.35">
      <c r="E227" s="2"/>
      <c r="F227" s="2"/>
    </row>
    <row r="228" spans="5:6" ht="23.25" x14ac:dyDescent="0.35">
      <c r="E228" s="2"/>
      <c r="F228" s="2"/>
    </row>
    <row r="229" spans="5:6" ht="23.25" x14ac:dyDescent="0.35">
      <c r="E229" s="2"/>
      <c r="F229" s="2"/>
    </row>
    <row r="230" spans="5:6" ht="23.25" x14ac:dyDescent="0.35">
      <c r="E230" s="2"/>
      <c r="F230" s="2"/>
    </row>
    <row r="231" spans="5:6" ht="23.25" x14ac:dyDescent="0.35">
      <c r="E231" s="2"/>
      <c r="F231" s="2"/>
    </row>
    <row r="232" spans="5:6" ht="23.25" x14ac:dyDescent="0.35">
      <c r="E232" s="2"/>
      <c r="F232" s="2"/>
    </row>
    <row r="233" spans="5:6" ht="23.25" x14ac:dyDescent="0.35">
      <c r="E233" s="2"/>
      <c r="F233" s="2"/>
    </row>
    <row r="234" spans="5:6" ht="23.25" x14ac:dyDescent="0.35">
      <c r="E234" s="2"/>
      <c r="F234" s="2"/>
    </row>
    <row r="235" spans="5:6" ht="23.25" x14ac:dyDescent="0.35">
      <c r="E235" s="2"/>
      <c r="F235" s="2"/>
    </row>
    <row r="236" spans="5:6" ht="23.25" x14ac:dyDescent="0.35">
      <c r="E236" s="2"/>
      <c r="F236" s="2"/>
    </row>
    <row r="237" spans="5:6" ht="23.25" x14ac:dyDescent="0.35">
      <c r="E237" s="2"/>
      <c r="F237" s="2"/>
    </row>
    <row r="238" spans="5:6" ht="23.25" x14ac:dyDescent="0.35">
      <c r="E238" s="2"/>
      <c r="F238" s="2"/>
    </row>
    <row r="239" spans="5:6" ht="23.25" x14ac:dyDescent="0.35">
      <c r="E239" s="2"/>
      <c r="F239" s="2"/>
    </row>
    <row r="240" spans="5:6" ht="23.25" x14ac:dyDescent="0.35">
      <c r="E240" s="2"/>
      <c r="F240" s="2"/>
    </row>
    <row r="241" spans="5:6" ht="23.25" x14ac:dyDescent="0.35">
      <c r="E241" s="2"/>
      <c r="F241" s="2"/>
    </row>
    <row r="242" spans="5:6" ht="23.25" x14ac:dyDescent="0.35">
      <c r="E242" s="2"/>
      <c r="F242" s="2"/>
    </row>
    <row r="243" spans="5:6" ht="23.25" x14ac:dyDescent="0.35">
      <c r="E243" s="2"/>
      <c r="F243" s="2"/>
    </row>
    <row r="244" spans="5:6" ht="23.25" x14ac:dyDescent="0.35">
      <c r="E244" s="2"/>
      <c r="F244" s="2"/>
    </row>
    <row r="245" spans="5:6" ht="23.25" x14ac:dyDescent="0.35">
      <c r="E245" s="2"/>
      <c r="F245" s="2"/>
    </row>
    <row r="246" spans="5:6" ht="23.25" x14ac:dyDescent="0.35">
      <c r="E246" s="2"/>
      <c r="F246" s="2"/>
    </row>
    <row r="247" spans="5:6" ht="23.25" x14ac:dyDescent="0.35">
      <c r="E247" s="2"/>
      <c r="F247" s="2"/>
    </row>
    <row r="248" spans="5:6" ht="23.25" x14ac:dyDescent="0.35">
      <c r="E248" s="2"/>
      <c r="F248" s="2"/>
    </row>
    <row r="249" spans="5:6" ht="23.25" x14ac:dyDescent="0.35">
      <c r="E249" s="2"/>
      <c r="F249" s="2"/>
    </row>
    <row r="250" spans="5:6" ht="23.25" x14ac:dyDescent="0.35">
      <c r="E250" s="2"/>
      <c r="F250" s="2"/>
    </row>
    <row r="251" spans="5:6" ht="23.25" x14ac:dyDescent="0.35">
      <c r="E251" s="2"/>
      <c r="F251" s="2"/>
    </row>
    <row r="252" spans="5:6" ht="23.25" x14ac:dyDescent="0.35">
      <c r="E252" s="2"/>
      <c r="F252" s="2"/>
    </row>
    <row r="253" spans="5:6" ht="23.25" x14ac:dyDescent="0.35">
      <c r="E253" s="2"/>
      <c r="F253" s="2"/>
    </row>
    <row r="254" spans="5:6" ht="23.25" x14ac:dyDescent="0.35">
      <c r="E254" s="2"/>
      <c r="F254" s="2"/>
    </row>
    <row r="255" spans="5:6" ht="23.25" x14ac:dyDescent="0.35">
      <c r="E255" s="2"/>
      <c r="F255" s="2"/>
    </row>
    <row r="256" spans="5:6" ht="23.25" x14ac:dyDescent="0.35">
      <c r="E256" s="2"/>
      <c r="F256" s="2"/>
    </row>
    <row r="257" spans="5:6" ht="23.25" x14ac:dyDescent="0.35">
      <c r="E257" s="2"/>
      <c r="F257" s="2"/>
    </row>
    <row r="258" spans="5:6" ht="23.25" x14ac:dyDescent="0.35">
      <c r="E258" s="2"/>
      <c r="F258" s="2"/>
    </row>
    <row r="259" spans="5:6" ht="23.25" x14ac:dyDescent="0.35">
      <c r="E259" s="2"/>
      <c r="F259" s="2"/>
    </row>
    <row r="260" spans="5:6" ht="23.25" x14ac:dyDescent="0.35">
      <c r="E260" s="2"/>
      <c r="F260" s="2"/>
    </row>
    <row r="261" spans="5:6" ht="23.25" x14ac:dyDescent="0.35">
      <c r="E261" s="2"/>
      <c r="F261" s="2"/>
    </row>
    <row r="262" spans="5:6" ht="23.25" x14ac:dyDescent="0.35">
      <c r="E262" s="2"/>
      <c r="F262" s="2"/>
    </row>
    <row r="263" spans="5:6" ht="23.25" x14ac:dyDescent="0.35">
      <c r="E263" s="2"/>
      <c r="F263" s="2"/>
    </row>
    <row r="264" spans="5:6" ht="23.25" x14ac:dyDescent="0.35">
      <c r="E264" s="2"/>
      <c r="F264" s="2"/>
    </row>
    <row r="265" spans="5:6" ht="23.25" x14ac:dyDescent="0.35">
      <c r="E265" s="2"/>
      <c r="F265" s="2"/>
    </row>
    <row r="266" spans="5:6" ht="23.25" x14ac:dyDescent="0.35">
      <c r="E266" s="2"/>
      <c r="F266" s="2"/>
    </row>
    <row r="267" spans="5:6" ht="23.25" x14ac:dyDescent="0.35">
      <c r="E267" s="2"/>
      <c r="F267" s="2"/>
    </row>
    <row r="268" spans="5:6" ht="23.25" x14ac:dyDescent="0.35">
      <c r="E268" s="2"/>
      <c r="F268" s="2"/>
    </row>
    <row r="269" spans="5:6" ht="23.25" x14ac:dyDescent="0.35">
      <c r="E269" s="2"/>
      <c r="F269" s="2"/>
    </row>
    <row r="270" spans="5:6" ht="23.25" x14ac:dyDescent="0.35">
      <c r="E270" s="2"/>
      <c r="F270" s="2"/>
    </row>
    <row r="271" spans="5:6" ht="23.25" x14ac:dyDescent="0.35">
      <c r="E271" s="2"/>
      <c r="F271" s="2"/>
    </row>
    <row r="272" spans="5:6" ht="23.25" x14ac:dyDescent="0.35">
      <c r="E272" s="2"/>
      <c r="F272" s="2"/>
    </row>
    <row r="273" spans="5:6" ht="23.25" x14ac:dyDescent="0.35">
      <c r="E273" s="2"/>
      <c r="F273" s="2"/>
    </row>
    <row r="274" spans="5:6" ht="23.25" x14ac:dyDescent="0.35">
      <c r="E274" s="2"/>
      <c r="F274" s="2"/>
    </row>
    <row r="275" spans="5:6" ht="23.25" x14ac:dyDescent="0.35">
      <c r="E275" s="2"/>
      <c r="F275" s="2"/>
    </row>
    <row r="276" spans="5:6" ht="23.25" x14ac:dyDescent="0.35">
      <c r="E276" s="2"/>
      <c r="F276" s="2"/>
    </row>
    <row r="277" spans="5:6" ht="23.25" x14ac:dyDescent="0.35">
      <c r="E277" s="2"/>
      <c r="F277" s="2"/>
    </row>
    <row r="278" spans="5:6" ht="23.25" x14ac:dyDescent="0.35">
      <c r="E278" s="2"/>
      <c r="F278" s="2"/>
    </row>
    <row r="279" spans="5:6" ht="23.25" x14ac:dyDescent="0.35">
      <c r="E279" s="2"/>
      <c r="F279" s="2"/>
    </row>
    <row r="280" spans="5:6" ht="23.25" x14ac:dyDescent="0.35">
      <c r="E280" s="2"/>
      <c r="F280" s="2"/>
    </row>
    <row r="281" spans="5:6" ht="23.25" x14ac:dyDescent="0.35">
      <c r="E281" s="2"/>
      <c r="F281" s="2"/>
    </row>
    <row r="282" spans="5:6" ht="23.25" x14ac:dyDescent="0.35">
      <c r="E282" s="2"/>
      <c r="F282" s="2"/>
    </row>
    <row r="283" spans="5:6" ht="23.25" x14ac:dyDescent="0.35">
      <c r="E283" s="2"/>
      <c r="F283" s="2"/>
    </row>
    <row r="284" spans="5:6" ht="23.25" x14ac:dyDescent="0.35">
      <c r="E284" s="2"/>
      <c r="F284" s="2"/>
    </row>
    <row r="285" spans="5:6" ht="23.25" x14ac:dyDescent="0.35">
      <c r="E285" s="2"/>
      <c r="F285" s="2"/>
    </row>
    <row r="286" spans="5:6" ht="23.25" x14ac:dyDescent="0.35">
      <c r="E286" s="2"/>
      <c r="F286" s="2"/>
    </row>
    <row r="287" spans="5:6" ht="23.25" x14ac:dyDescent="0.35">
      <c r="E287" s="2"/>
      <c r="F287" s="2"/>
    </row>
    <row r="288" spans="5:6" ht="23.25" x14ac:dyDescent="0.35">
      <c r="E288" s="2"/>
      <c r="F288" s="2"/>
    </row>
    <row r="289" spans="5:6" ht="23.25" x14ac:dyDescent="0.35">
      <c r="E289" s="2"/>
      <c r="F289" s="2"/>
    </row>
    <row r="290" spans="5:6" ht="23.25" x14ac:dyDescent="0.35">
      <c r="E290" s="2"/>
      <c r="F290" s="2"/>
    </row>
    <row r="291" spans="5:6" ht="23.25" x14ac:dyDescent="0.35">
      <c r="E291" s="2"/>
      <c r="F291" s="2"/>
    </row>
    <row r="292" spans="5:6" ht="23.25" x14ac:dyDescent="0.35">
      <c r="E292" s="2"/>
      <c r="F292" s="2"/>
    </row>
    <row r="293" spans="5:6" ht="23.25" x14ac:dyDescent="0.35">
      <c r="E293" s="2"/>
      <c r="F293" s="2"/>
    </row>
    <row r="294" spans="5:6" ht="23.25" x14ac:dyDescent="0.35">
      <c r="E294" s="2"/>
      <c r="F294" s="2"/>
    </row>
    <row r="295" spans="5:6" ht="23.25" x14ac:dyDescent="0.35">
      <c r="E295" s="2"/>
      <c r="F295" s="2"/>
    </row>
    <row r="296" spans="5:6" ht="23.25" x14ac:dyDescent="0.35">
      <c r="E296" s="2"/>
      <c r="F296" s="2"/>
    </row>
    <row r="297" spans="5:6" ht="23.25" x14ac:dyDescent="0.35">
      <c r="E297" s="2"/>
      <c r="F297" s="2"/>
    </row>
    <row r="298" spans="5:6" ht="23.25" x14ac:dyDescent="0.35">
      <c r="E298" s="2"/>
      <c r="F298" s="2"/>
    </row>
    <row r="299" spans="5:6" ht="23.25" x14ac:dyDescent="0.35">
      <c r="E299" s="2"/>
      <c r="F299" s="2"/>
    </row>
    <row r="300" spans="5:6" ht="23.25" x14ac:dyDescent="0.35">
      <c r="E300" s="2"/>
      <c r="F300" s="2"/>
    </row>
    <row r="301" spans="5:6" ht="23.25" x14ac:dyDescent="0.35">
      <c r="E301" s="2"/>
      <c r="F301" s="2"/>
    </row>
    <row r="302" spans="5:6" ht="23.25" x14ac:dyDescent="0.35">
      <c r="E302" s="2"/>
      <c r="F302" s="2"/>
    </row>
    <row r="303" spans="5:6" ht="23.25" x14ac:dyDescent="0.35">
      <c r="E303" s="2"/>
      <c r="F303" s="2"/>
    </row>
    <row r="304" spans="5:6" ht="23.25" x14ac:dyDescent="0.35">
      <c r="E304" s="2"/>
      <c r="F304" s="2"/>
    </row>
    <row r="305" spans="5:6" ht="23.25" x14ac:dyDescent="0.35">
      <c r="E305" s="2"/>
      <c r="F305" s="2"/>
    </row>
    <row r="306" spans="5:6" ht="23.25" x14ac:dyDescent="0.35">
      <c r="E306" s="2"/>
      <c r="F306" s="2"/>
    </row>
    <row r="307" spans="5:6" ht="23.25" x14ac:dyDescent="0.35">
      <c r="E307" s="2"/>
      <c r="F307" s="2"/>
    </row>
    <row r="308" spans="5:6" ht="23.25" x14ac:dyDescent="0.35">
      <c r="E308" s="2"/>
      <c r="F308" s="2"/>
    </row>
    <row r="309" spans="5:6" ht="23.25" x14ac:dyDescent="0.35">
      <c r="E309" s="2"/>
      <c r="F309" s="2"/>
    </row>
    <row r="310" spans="5:6" ht="23.25" x14ac:dyDescent="0.35">
      <c r="E310" s="2"/>
      <c r="F310" s="2"/>
    </row>
    <row r="311" spans="5:6" ht="23.25" x14ac:dyDescent="0.35">
      <c r="E311" s="2"/>
      <c r="F311" s="2"/>
    </row>
    <row r="312" spans="5:6" ht="23.25" x14ac:dyDescent="0.35">
      <c r="E312" s="2"/>
      <c r="F312" s="2"/>
    </row>
    <row r="313" spans="5:6" ht="23.25" x14ac:dyDescent="0.35">
      <c r="E313" s="2"/>
      <c r="F313" s="2"/>
    </row>
    <row r="314" spans="5:6" ht="23.25" x14ac:dyDescent="0.35">
      <c r="E314" s="2"/>
      <c r="F314" s="2"/>
    </row>
    <row r="315" spans="5:6" ht="23.25" x14ac:dyDescent="0.35">
      <c r="E315" s="2"/>
      <c r="F315" s="2"/>
    </row>
    <row r="316" spans="5:6" ht="23.25" x14ac:dyDescent="0.35">
      <c r="E316" s="2"/>
      <c r="F316" s="2"/>
    </row>
    <row r="317" spans="5:6" ht="23.25" x14ac:dyDescent="0.35">
      <c r="E317" s="2"/>
      <c r="F317" s="2"/>
    </row>
    <row r="318" spans="5:6" ht="23.25" x14ac:dyDescent="0.35">
      <c r="E318" s="2"/>
      <c r="F318" s="2"/>
    </row>
    <row r="319" spans="5:6" ht="23.25" x14ac:dyDescent="0.35">
      <c r="E319" s="2"/>
      <c r="F319" s="2"/>
    </row>
    <row r="320" spans="5:6" ht="23.25" x14ac:dyDescent="0.35">
      <c r="E320" s="2"/>
      <c r="F320" s="2"/>
    </row>
    <row r="321" spans="5:6" ht="23.25" x14ac:dyDescent="0.35">
      <c r="E321" s="2"/>
      <c r="F321" s="2"/>
    </row>
    <row r="322" spans="5:6" ht="23.25" x14ac:dyDescent="0.35">
      <c r="E322" s="2"/>
      <c r="F322" s="2"/>
    </row>
    <row r="323" spans="5:6" ht="23.25" x14ac:dyDescent="0.35">
      <c r="E323" s="2"/>
      <c r="F323" s="2"/>
    </row>
    <row r="324" spans="5:6" ht="23.25" x14ac:dyDescent="0.35">
      <c r="E324" s="2"/>
      <c r="F324" s="2"/>
    </row>
    <row r="325" spans="5:6" ht="23.25" x14ac:dyDescent="0.35">
      <c r="E325" s="2"/>
      <c r="F325" s="2"/>
    </row>
    <row r="326" spans="5:6" ht="23.25" x14ac:dyDescent="0.35">
      <c r="E326" s="2"/>
      <c r="F326" s="2"/>
    </row>
    <row r="327" spans="5:6" ht="23.25" x14ac:dyDescent="0.35">
      <c r="E327" s="2"/>
      <c r="F327" s="2"/>
    </row>
    <row r="328" spans="5:6" ht="23.25" x14ac:dyDescent="0.35">
      <c r="E328" s="2"/>
      <c r="F328" s="2"/>
    </row>
    <row r="329" spans="5:6" ht="23.25" x14ac:dyDescent="0.35">
      <c r="E329" s="2"/>
      <c r="F329" s="2"/>
    </row>
    <row r="330" spans="5:6" ht="23.25" x14ac:dyDescent="0.35">
      <c r="E330" s="2"/>
      <c r="F330" s="2"/>
    </row>
    <row r="331" spans="5:6" ht="23.25" x14ac:dyDescent="0.35">
      <c r="E331" s="2"/>
      <c r="F331" s="2"/>
    </row>
    <row r="332" spans="5:6" ht="23.25" x14ac:dyDescent="0.35">
      <c r="E332" s="2"/>
      <c r="F332" s="2"/>
    </row>
    <row r="333" spans="5:6" ht="23.25" x14ac:dyDescent="0.35">
      <c r="E333" s="2"/>
      <c r="F333" s="2"/>
    </row>
    <row r="334" spans="5:6" ht="23.25" x14ac:dyDescent="0.35">
      <c r="E334" s="2"/>
      <c r="F334" s="2"/>
    </row>
    <row r="335" spans="5:6" ht="23.25" x14ac:dyDescent="0.35">
      <c r="E335" s="2"/>
      <c r="F335" s="2"/>
    </row>
    <row r="336" spans="5:6" ht="23.25" x14ac:dyDescent="0.35">
      <c r="E336" s="2"/>
      <c r="F336" s="2"/>
    </row>
    <row r="337" spans="5:6" ht="23.25" x14ac:dyDescent="0.35">
      <c r="E337" s="2"/>
      <c r="F337" s="2"/>
    </row>
    <row r="338" spans="5:6" ht="23.25" x14ac:dyDescent="0.35">
      <c r="E338" s="2"/>
      <c r="F338" s="2"/>
    </row>
    <row r="339" spans="5:6" ht="23.25" x14ac:dyDescent="0.35">
      <c r="E339" s="2"/>
      <c r="F339" s="2"/>
    </row>
    <row r="340" spans="5:6" ht="23.25" x14ac:dyDescent="0.35">
      <c r="E340" s="2"/>
      <c r="F340" s="2"/>
    </row>
    <row r="341" spans="5:6" ht="23.25" x14ac:dyDescent="0.35">
      <c r="E341" s="2"/>
      <c r="F341" s="2"/>
    </row>
    <row r="342" spans="5:6" ht="23.25" x14ac:dyDescent="0.35">
      <c r="E342" s="2"/>
      <c r="F342" s="2"/>
    </row>
    <row r="343" spans="5:6" ht="23.25" x14ac:dyDescent="0.35">
      <c r="E343" s="2"/>
      <c r="F343" s="2"/>
    </row>
    <row r="344" spans="5:6" ht="23.25" x14ac:dyDescent="0.35">
      <c r="E344" s="2"/>
      <c r="F344" s="2"/>
    </row>
    <row r="345" spans="5:6" ht="23.25" x14ac:dyDescent="0.35">
      <c r="E345" s="2"/>
      <c r="F345" s="2"/>
    </row>
    <row r="346" spans="5:6" ht="23.25" x14ac:dyDescent="0.35">
      <c r="E346" s="2"/>
      <c r="F346" s="2"/>
    </row>
    <row r="347" spans="5:6" ht="23.25" x14ac:dyDescent="0.35">
      <c r="E347" s="2"/>
      <c r="F347" s="2"/>
    </row>
    <row r="348" spans="5:6" ht="23.25" x14ac:dyDescent="0.35">
      <c r="E348" s="2"/>
      <c r="F348" s="2"/>
    </row>
    <row r="349" spans="5:6" ht="23.25" x14ac:dyDescent="0.35">
      <c r="E349" s="2"/>
      <c r="F349" s="2"/>
    </row>
    <row r="350" spans="5:6" ht="23.25" x14ac:dyDescent="0.35">
      <c r="E350" s="2"/>
      <c r="F350" s="2"/>
    </row>
    <row r="351" spans="5:6" ht="23.25" x14ac:dyDescent="0.35">
      <c r="E351" s="2"/>
      <c r="F351" s="2"/>
    </row>
    <row r="352" spans="5:6" ht="23.25" x14ac:dyDescent="0.35">
      <c r="E352" s="2"/>
      <c r="F352" s="2"/>
    </row>
    <row r="353" spans="5:6" ht="23.25" x14ac:dyDescent="0.35">
      <c r="E353" s="2"/>
      <c r="F353" s="2"/>
    </row>
    <row r="354" spans="5:6" ht="23.25" x14ac:dyDescent="0.35">
      <c r="E354" s="2"/>
      <c r="F354" s="2"/>
    </row>
    <row r="355" spans="5:6" ht="23.25" x14ac:dyDescent="0.35">
      <c r="E355" s="2"/>
      <c r="F355" s="2"/>
    </row>
    <row r="356" spans="5:6" ht="23.25" x14ac:dyDescent="0.35">
      <c r="E356" s="2"/>
      <c r="F356" s="2"/>
    </row>
    <row r="357" spans="5:6" ht="23.25" x14ac:dyDescent="0.35">
      <c r="E357" s="2"/>
      <c r="F357" s="2"/>
    </row>
    <row r="358" spans="5:6" ht="23.25" x14ac:dyDescent="0.35">
      <c r="E358" s="2"/>
      <c r="F358" s="2"/>
    </row>
    <row r="359" spans="5:6" ht="23.25" x14ac:dyDescent="0.35">
      <c r="E359" s="2"/>
      <c r="F359" s="2"/>
    </row>
    <row r="360" spans="5:6" ht="23.25" x14ac:dyDescent="0.35">
      <c r="E360" s="2"/>
      <c r="F360" s="2"/>
    </row>
    <row r="361" spans="5:6" ht="23.25" x14ac:dyDescent="0.35">
      <c r="E361" s="2"/>
      <c r="F361" s="2"/>
    </row>
    <row r="362" spans="5:6" ht="23.25" x14ac:dyDescent="0.35">
      <c r="E362" s="2"/>
      <c r="F362" s="2"/>
    </row>
    <row r="363" spans="5:6" ht="23.25" x14ac:dyDescent="0.35">
      <c r="E363" s="2"/>
      <c r="F363" s="2"/>
    </row>
    <row r="364" spans="5:6" ht="23.25" x14ac:dyDescent="0.35">
      <c r="E364" s="2"/>
      <c r="F364" s="2"/>
    </row>
    <row r="365" spans="5:6" ht="23.25" x14ac:dyDescent="0.35">
      <c r="E365" s="2"/>
      <c r="F365" s="2"/>
    </row>
    <row r="366" spans="5:6" ht="23.25" x14ac:dyDescent="0.35">
      <c r="E366" s="2"/>
      <c r="F366" s="2"/>
    </row>
    <row r="367" spans="5:6" ht="23.25" x14ac:dyDescent="0.35">
      <c r="E367" s="2"/>
      <c r="F367" s="2"/>
    </row>
    <row r="368" spans="5:6" ht="23.25" x14ac:dyDescent="0.35">
      <c r="E368" s="2"/>
      <c r="F368" s="2"/>
    </row>
    <row r="369" spans="5:6" ht="23.25" x14ac:dyDescent="0.35">
      <c r="E369" s="2"/>
      <c r="F369" s="2"/>
    </row>
    <row r="370" spans="5:6" ht="23.25" x14ac:dyDescent="0.35">
      <c r="E370" s="2"/>
      <c r="F370" s="2"/>
    </row>
    <row r="371" spans="5:6" ht="23.25" x14ac:dyDescent="0.35">
      <c r="E371" s="2"/>
      <c r="F371" s="2"/>
    </row>
    <row r="372" spans="5:6" ht="23.25" x14ac:dyDescent="0.35">
      <c r="E372" s="2"/>
      <c r="F372" s="2"/>
    </row>
    <row r="373" spans="5:6" ht="23.25" x14ac:dyDescent="0.35">
      <c r="E373" s="2"/>
      <c r="F373" s="2"/>
    </row>
    <row r="374" spans="5:6" ht="23.25" x14ac:dyDescent="0.35">
      <c r="E374" s="2"/>
      <c r="F374" s="2"/>
    </row>
    <row r="375" spans="5:6" ht="23.25" x14ac:dyDescent="0.35">
      <c r="E375" s="2"/>
      <c r="F375" s="2"/>
    </row>
    <row r="376" spans="5:6" ht="23.25" x14ac:dyDescent="0.35">
      <c r="E376" s="2"/>
      <c r="F376" s="2"/>
    </row>
    <row r="377" spans="5:6" ht="23.25" x14ac:dyDescent="0.35">
      <c r="E377" s="2"/>
      <c r="F377" s="2"/>
    </row>
    <row r="378" spans="5:6" ht="23.25" x14ac:dyDescent="0.35">
      <c r="E378" s="2"/>
      <c r="F378" s="2"/>
    </row>
    <row r="379" spans="5:6" ht="23.25" x14ac:dyDescent="0.35">
      <c r="E379" s="2"/>
      <c r="F379" s="2"/>
    </row>
    <row r="380" spans="5:6" ht="23.25" x14ac:dyDescent="0.35">
      <c r="E380" s="2"/>
      <c r="F380" s="2"/>
    </row>
    <row r="381" spans="5:6" ht="23.25" x14ac:dyDescent="0.35">
      <c r="E381" s="2"/>
      <c r="F381" s="2"/>
    </row>
    <row r="382" spans="5:6" ht="23.25" x14ac:dyDescent="0.35">
      <c r="E382" s="2"/>
      <c r="F382" s="2"/>
    </row>
    <row r="383" spans="5:6" ht="23.25" x14ac:dyDescent="0.35">
      <c r="E383" s="2"/>
      <c r="F383" s="2"/>
    </row>
    <row r="384" spans="5:6" ht="23.25" x14ac:dyDescent="0.35">
      <c r="E384" s="2"/>
      <c r="F384" s="2"/>
    </row>
    <row r="385" spans="5:6" ht="23.25" x14ac:dyDescent="0.35">
      <c r="E385" s="2"/>
      <c r="F385" s="2"/>
    </row>
    <row r="386" spans="5:6" ht="23.25" x14ac:dyDescent="0.35">
      <c r="E386" s="2"/>
      <c r="F386" s="2"/>
    </row>
    <row r="387" spans="5:6" ht="23.25" x14ac:dyDescent="0.35">
      <c r="E387" s="2"/>
      <c r="F387" s="2"/>
    </row>
    <row r="388" spans="5:6" ht="23.25" x14ac:dyDescent="0.35">
      <c r="E388" s="2"/>
      <c r="F388" s="2"/>
    </row>
    <row r="389" spans="5:6" ht="23.25" x14ac:dyDescent="0.35">
      <c r="E389" s="2"/>
      <c r="F389" s="2"/>
    </row>
    <row r="390" spans="5:6" ht="23.25" x14ac:dyDescent="0.35">
      <c r="E390" s="2"/>
      <c r="F390" s="2"/>
    </row>
    <row r="391" spans="5:6" ht="23.25" x14ac:dyDescent="0.35">
      <c r="E391" s="2"/>
      <c r="F391" s="2"/>
    </row>
    <row r="392" spans="5:6" ht="23.25" x14ac:dyDescent="0.35">
      <c r="E392" s="2"/>
      <c r="F392" s="2"/>
    </row>
    <row r="393" spans="5:6" ht="23.25" x14ac:dyDescent="0.35">
      <c r="E393" s="2"/>
      <c r="F393" s="2"/>
    </row>
    <row r="394" spans="5:6" ht="23.25" x14ac:dyDescent="0.35">
      <c r="E394" s="2"/>
      <c r="F394" s="2"/>
    </row>
    <row r="395" spans="5:6" ht="23.25" x14ac:dyDescent="0.35">
      <c r="E395" s="2"/>
      <c r="F395" s="2"/>
    </row>
    <row r="396" spans="5:6" ht="23.25" x14ac:dyDescent="0.35">
      <c r="E396" s="2"/>
      <c r="F396" s="2"/>
    </row>
    <row r="397" spans="5:6" ht="23.25" x14ac:dyDescent="0.35">
      <c r="E397" s="2"/>
      <c r="F397" s="2"/>
    </row>
    <row r="398" spans="5:6" ht="23.25" x14ac:dyDescent="0.35">
      <c r="E398" s="2"/>
      <c r="F398" s="2"/>
    </row>
    <row r="399" spans="5:6" ht="23.25" x14ac:dyDescent="0.35">
      <c r="E399" s="2"/>
      <c r="F399" s="2"/>
    </row>
    <row r="400" spans="5:6" ht="23.25" x14ac:dyDescent="0.35">
      <c r="E400" s="2"/>
      <c r="F400" s="2"/>
    </row>
    <row r="401" spans="5:6" ht="23.25" x14ac:dyDescent="0.35">
      <c r="E401" s="2"/>
      <c r="F401" s="2"/>
    </row>
    <row r="402" spans="5:6" ht="23.25" x14ac:dyDescent="0.35">
      <c r="E402" s="2"/>
      <c r="F402" s="2"/>
    </row>
    <row r="403" spans="5:6" ht="23.25" x14ac:dyDescent="0.35">
      <c r="E403" s="2"/>
      <c r="F403" s="2"/>
    </row>
    <row r="404" spans="5:6" ht="23.25" x14ac:dyDescent="0.35">
      <c r="E404" s="2"/>
      <c r="F404" s="2"/>
    </row>
    <row r="405" spans="5:6" ht="23.25" x14ac:dyDescent="0.35">
      <c r="E405" s="2"/>
      <c r="F405" s="2"/>
    </row>
    <row r="406" spans="5:6" ht="23.25" x14ac:dyDescent="0.35">
      <c r="E406" s="2"/>
      <c r="F406" s="2"/>
    </row>
    <row r="407" spans="5:6" ht="23.25" x14ac:dyDescent="0.35">
      <c r="E407" s="2"/>
      <c r="F407" s="2"/>
    </row>
    <row r="408" spans="5:6" ht="23.25" x14ac:dyDescent="0.35">
      <c r="E408" s="2"/>
      <c r="F408" s="2"/>
    </row>
    <row r="409" spans="5:6" ht="23.25" x14ac:dyDescent="0.35">
      <c r="E409" s="2"/>
      <c r="F409" s="2"/>
    </row>
    <row r="410" spans="5:6" ht="23.25" x14ac:dyDescent="0.35">
      <c r="E410" s="2"/>
      <c r="F410" s="2"/>
    </row>
    <row r="411" spans="5:6" ht="23.25" x14ac:dyDescent="0.35">
      <c r="E411" s="2"/>
      <c r="F411" s="2"/>
    </row>
    <row r="412" spans="5:6" ht="23.25" x14ac:dyDescent="0.35">
      <c r="E412" s="2"/>
      <c r="F412" s="2"/>
    </row>
    <row r="413" spans="5:6" ht="23.25" x14ac:dyDescent="0.35">
      <c r="E413" s="2"/>
      <c r="F413" s="2"/>
    </row>
    <row r="414" spans="5:6" ht="23.25" x14ac:dyDescent="0.35">
      <c r="E414" s="2"/>
      <c r="F414" s="2"/>
    </row>
    <row r="415" spans="5:6" ht="23.25" x14ac:dyDescent="0.35">
      <c r="E415" s="2"/>
      <c r="F415" s="2"/>
    </row>
    <row r="416" spans="5:6" ht="23.25" x14ac:dyDescent="0.35">
      <c r="E416" s="2"/>
      <c r="F416" s="2"/>
    </row>
    <row r="417" spans="5:6" ht="23.25" x14ac:dyDescent="0.35">
      <c r="E417" s="2"/>
      <c r="F417" s="2"/>
    </row>
    <row r="418" spans="5:6" ht="23.25" x14ac:dyDescent="0.35">
      <c r="E418" s="2"/>
      <c r="F418" s="2"/>
    </row>
    <row r="419" spans="5:6" ht="23.25" x14ac:dyDescent="0.35">
      <c r="E419" s="2"/>
      <c r="F419" s="2"/>
    </row>
    <row r="420" spans="5:6" ht="23.25" x14ac:dyDescent="0.35">
      <c r="E420" s="2"/>
      <c r="F420" s="2"/>
    </row>
    <row r="421" spans="5:6" ht="23.25" x14ac:dyDescent="0.35">
      <c r="E421" s="2"/>
      <c r="F421" s="2"/>
    </row>
    <row r="422" spans="5:6" ht="23.25" x14ac:dyDescent="0.35">
      <c r="E422" s="2"/>
      <c r="F422" s="2"/>
    </row>
    <row r="423" spans="5:6" ht="23.25" x14ac:dyDescent="0.35">
      <c r="E423" s="2"/>
      <c r="F423" s="2"/>
    </row>
    <row r="424" spans="5:6" ht="23.25" x14ac:dyDescent="0.35">
      <c r="E424" s="2"/>
      <c r="F424" s="2"/>
    </row>
    <row r="425" spans="5:6" ht="23.25" x14ac:dyDescent="0.35">
      <c r="E425" s="2"/>
      <c r="F425" s="2"/>
    </row>
    <row r="426" spans="5:6" ht="23.25" x14ac:dyDescent="0.35">
      <c r="E426" s="2"/>
      <c r="F426" s="2"/>
    </row>
    <row r="427" spans="5:6" ht="23.25" x14ac:dyDescent="0.35">
      <c r="E427" s="2"/>
      <c r="F427" s="2"/>
    </row>
    <row r="428" spans="5:6" ht="23.25" x14ac:dyDescent="0.35">
      <c r="E428" s="2"/>
      <c r="F428" s="2"/>
    </row>
    <row r="429" spans="5:6" ht="23.25" x14ac:dyDescent="0.35">
      <c r="E429" s="2"/>
      <c r="F429" s="2"/>
    </row>
    <row r="430" spans="5:6" ht="23.25" x14ac:dyDescent="0.35">
      <c r="E430" s="2"/>
      <c r="F430" s="2"/>
    </row>
    <row r="431" spans="5:6" ht="23.25" x14ac:dyDescent="0.35">
      <c r="E431" s="2"/>
      <c r="F431" s="2"/>
    </row>
    <row r="432" spans="5:6" ht="23.25" x14ac:dyDescent="0.35">
      <c r="E432" s="2"/>
      <c r="F432" s="2"/>
    </row>
    <row r="433" spans="5:6" ht="23.25" x14ac:dyDescent="0.35">
      <c r="E433" s="2"/>
      <c r="F433" s="2"/>
    </row>
    <row r="434" spans="5:6" ht="23.25" x14ac:dyDescent="0.35">
      <c r="E434" s="2"/>
      <c r="F434" s="2"/>
    </row>
    <row r="435" spans="5:6" ht="23.25" x14ac:dyDescent="0.35">
      <c r="E435" s="2"/>
      <c r="F435" s="2"/>
    </row>
    <row r="436" spans="5:6" ht="23.25" x14ac:dyDescent="0.35">
      <c r="E436" s="2"/>
      <c r="F436" s="2"/>
    </row>
    <row r="437" spans="5:6" ht="23.25" x14ac:dyDescent="0.35">
      <c r="E437" s="2"/>
      <c r="F437" s="2"/>
    </row>
    <row r="438" spans="5:6" ht="23.25" x14ac:dyDescent="0.35">
      <c r="E438" s="2"/>
      <c r="F438" s="2"/>
    </row>
    <row r="439" spans="5:6" ht="23.25" x14ac:dyDescent="0.35">
      <c r="E439" s="2"/>
      <c r="F439" s="2"/>
    </row>
    <row r="440" spans="5:6" ht="23.25" x14ac:dyDescent="0.35">
      <c r="E440" s="2"/>
      <c r="F440" s="2"/>
    </row>
    <row r="441" spans="5:6" ht="23.25" x14ac:dyDescent="0.35">
      <c r="E441" s="2"/>
      <c r="F441" s="2"/>
    </row>
    <row r="442" spans="5:6" ht="23.25" x14ac:dyDescent="0.35">
      <c r="E442" s="2"/>
      <c r="F442" s="2"/>
    </row>
    <row r="443" spans="5:6" ht="23.25" x14ac:dyDescent="0.35">
      <c r="E443" s="2"/>
      <c r="F443" s="2"/>
    </row>
    <row r="444" spans="5:6" ht="23.25" x14ac:dyDescent="0.35">
      <c r="E444" s="2"/>
      <c r="F444" s="2"/>
    </row>
    <row r="445" spans="5:6" ht="23.25" x14ac:dyDescent="0.35">
      <c r="E445" s="2"/>
      <c r="F445" s="2"/>
    </row>
    <row r="446" spans="5:6" ht="23.25" x14ac:dyDescent="0.35">
      <c r="E446" s="2"/>
      <c r="F446" s="2"/>
    </row>
    <row r="447" spans="5:6" ht="23.25" x14ac:dyDescent="0.35">
      <c r="E447" s="2"/>
      <c r="F447" s="2"/>
    </row>
    <row r="448" spans="5:6" ht="23.25" x14ac:dyDescent="0.35">
      <c r="E448" s="2"/>
      <c r="F448" s="2"/>
    </row>
    <row r="449" spans="5:6" ht="23.25" x14ac:dyDescent="0.35">
      <c r="E449" s="2"/>
      <c r="F449" s="2"/>
    </row>
    <row r="450" spans="5:6" ht="23.25" x14ac:dyDescent="0.35">
      <c r="E450" s="2"/>
      <c r="F450" s="2"/>
    </row>
    <row r="451" spans="5:6" ht="23.25" x14ac:dyDescent="0.35">
      <c r="E451" s="2"/>
      <c r="F451" s="2"/>
    </row>
    <row r="452" spans="5:6" ht="23.25" x14ac:dyDescent="0.35">
      <c r="E452" s="2"/>
      <c r="F452" s="2"/>
    </row>
    <row r="453" spans="5:6" ht="23.25" x14ac:dyDescent="0.35">
      <c r="E453" s="2"/>
      <c r="F453" s="2"/>
    </row>
    <row r="454" spans="5:6" ht="23.25" x14ac:dyDescent="0.35">
      <c r="E454" s="2"/>
      <c r="F454" s="2"/>
    </row>
    <row r="455" spans="5:6" ht="23.25" x14ac:dyDescent="0.35">
      <c r="E455" s="2"/>
      <c r="F455" s="2"/>
    </row>
    <row r="456" spans="5:6" ht="23.25" x14ac:dyDescent="0.35">
      <c r="E456" s="2"/>
      <c r="F456" s="2"/>
    </row>
    <row r="457" spans="5:6" ht="23.25" x14ac:dyDescent="0.35">
      <c r="E457" s="2"/>
      <c r="F457" s="2"/>
    </row>
    <row r="458" spans="5:6" ht="23.25" x14ac:dyDescent="0.35">
      <c r="E458" s="2"/>
      <c r="F458" s="2"/>
    </row>
    <row r="459" spans="5:6" ht="23.25" x14ac:dyDescent="0.35">
      <c r="E459" s="2"/>
      <c r="F459" s="2"/>
    </row>
    <row r="460" spans="5:6" ht="23.25" x14ac:dyDescent="0.35">
      <c r="E460" s="2"/>
      <c r="F460" s="2"/>
    </row>
    <row r="461" spans="5:6" ht="23.25" x14ac:dyDescent="0.35">
      <c r="E461" s="2"/>
      <c r="F461" s="2"/>
    </row>
    <row r="462" spans="5:6" ht="23.25" x14ac:dyDescent="0.35">
      <c r="E462" s="2"/>
      <c r="F462" s="2"/>
    </row>
    <row r="463" spans="5:6" ht="23.25" x14ac:dyDescent="0.35">
      <c r="E463" s="2"/>
      <c r="F463" s="2"/>
    </row>
    <row r="464" spans="5:6" ht="23.25" x14ac:dyDescent="0.35">
      <c r="E464" s="2"/>
      <c r="F464" s="2"/>
    </row>
    <row r="465" spans="5:6" ht="23.25" x14ac:dyDescent="0.35">
      <c r="E465" s="2"/>
      <c r="F465" s="2"/>
    </row>
    <row r="466" spans="5:6" ht="23.25" x14ac:dyDescent="0.35">
      <c r="E466" s="2"/>
      <c r="F466" s="2"/>
    </row>
    <row r="467" spans="5:6" ht="23.25" x14ac:dyDescent="0.35">
      <c r="E467" s="2"/>
      <c r="F467" s="2"/>
    </row>
    <row r="468" spans="5:6" ht="23.25" x14ac:dyDescent="0.35">
      <c r="E468" s="2"/>
      <c r="F468" s="2"/>
    </row>
    <row r="469" spans="5:6" ht="23.25" x14ac:dyDescent="0.35">
      <c r="E469" s="2"/>
      <c r="F469" s="2"/>
    </row>
    <row r="470" spans="5:6" ht="23.25" x14ac:dyDescent="0.35">
      <c r="E470" s="2"/>
      <c r="F470" s="2"/>
    </row>
    <row r="471" spans="5:6" ht="23.25" x14ac:dyDescent="0.35">
      <c r="E471" s="2"/>
      <c r="F471" s="2"/>
    </row>
    <row r="472" spans="5:6" ht="23.25" x14ac:dyDescent="0.35">
      <c r="E472" s="2"/>
      <c r="F472" s="2"/>
    </row>
    <row r="473" spans="5:6" ht="23.25" x14ac:dyDescent="0.35">
      <c r="E473" s="2"/>
      <c r="F473" s="2"/>
    </row>
    <row r="474" spans="5:6" ht="23.25" x14ac:dyDescent="0.35">
      <c r="E474" s="2"/>
      <c r="F474" s="2"/>
    </row>
    <row r="475" spans="5:6" ht="23.25" x14ac:dyDescent="0.35">
      <c r="E475" s="2"/>
      <c r="F475" s="2"/>
    </row>
    <row r="476" spans="5:6" ht="23.25" x14ac:dyDescent="0.35">
      <c r="E476" s="2"/>
      <c r="F476" s="2"/>
    </row>
    <row r="477" spans="5:6" ht="23.25" x14ac:dyDescent="0.35">
      <c r="E477" s="2"/>
      <c r="F477" s="2"/>
    </row>
    <row r="478" spans="5:6" ht="23.25" x14ac:dyDescent="0.35">
      <c r="E478" s="2"/>
      <c r="F478" s="2"/>
    </row>
    <row r="479" spans="5:6" ht="23.25" x14ac:dyDescent="0.35">
      <c r="E479" s="2"/>
      <c r="F479" s="2"/>
    </row>
    <row r="480" spans="5:6" ht="23.25" x14ac:dyDescent="0.35">
      <c r="E480" s="2"/>
      <c r="F480" s="2"/>
    </row>
    <row r="481" spans="5:6" ht="23.25" x14ac:dyDescent="0.35">
      <c r="E481" s="2"/>
      <c r="F481" s="2"/>
    </row>
    <row r="482" spans="5:6" ht="23.25" x14ac:dyDescent="0.35">
      <c r="E482" s="2"/>
      <c r="F482" s="2"/>
    </row>
    <row r="483" spans="5:6" ht="23.25" x14ac:dyDescent="0.35">
      <c r="E483" s="2"/>
      <c r="F483" s="2"/>
    </row>
    <row r="484" spans="5:6" ht="23.25" x14ac:dyDescent="0.35">
      <c r="E484" s="2"/>
      <c r="F484" s="2"/>
    </row>
    <row r="485" spans="5:6" ht="23.25" x14ac:dyDescent="0.35">
      <c r="E485" s="2"/>
      <c r="F485" s="2"/>
    </row>
    <row r="486" spans="5:6" ht="23.25" x14ac:dyDescent="0.35">
      <c r="E486" s="2"/>
      <c r="F486" s="2"/>
    </row>
    <row r="487" spans="5:6" ht="23.25" x14ac:dyDescent="0.35">
      <c r="E487" s="2"/>
      <c r="F487" s="2"/>
    </row>
    <row r="488" spans="5:6" ht="23.25" x14ac:dyDescent="0.35">
      <c r="E488" s="2"/>
      <c r="F488" s="2"/>
    </row>
    <row r="489" spans="5:6" ht="23.25" x14ac:dyDescent="0.35">
      <c r="E489" s="2"/>
      <c r="F489" s="2"/>
    </row>
    <row r="490" spans="5:6" ht="23.25" x14ac:dyDescent="0.35">
      <c r="E490" s="2"/>
      <c r="F490" s="2"/>
    </row>
    <row r="491" spans="5:6" ht="23.25" x14ac:dyDescent="0.35">
      <c r="E491" s="2"/>
      <c r="F491" s="2"/>
    </row>
    <row r="492" spans="5:6" ht="23.25" x14ac:dyDescent="0.35">
      <c r="E492" s="2"/>
      <c r="F492" s="2"/>
    </row>
    <row r="493" spans="5:6" ht="23.25" x14ac:dyDescent="0.35">
      <c r="E493" s="2"/>
      <c r="F493" s="2"/>
    </row>
    <row r="494" spans="5:6" ht="23.25" x14ac:dyDescent="0.35">
      <c r="E494" s="2"/>
      <c r="F494" s="2"/>
    </row>
    <row r="495" spans="5:6" ht="23.25" x14ac:dyDescent="0.35">
      <c r="E495" s="2"/>
      <c r="F495" s="2"/>
    </row>
    <row r="496" spans="5:6" ht="23.25" x14ac:dyDescent="0.35">
      <c r="E496" s="2"/>
      <c r="F496" s="2"/>
    </row>
    <row r="497" spans="5:6" ht="23.25" x14ac:dyDescent="0.35">
      <c r="E497" s="2"/>
      <c r="F497" s="2"/>
    </row>
    <row r="498" spans="5:6" ht="23.25" x14ac:dyDescent="0.35">
      <c r="E498" s="2"/>
      <c r="F498" s="2"/>
    </row>
    <row r="499" spans="5:6" ht="23.25" x14ac:dyDescent="0.35">
      <c r="E499" s="2"/>
      <c r="F499" s="2"/>
    </row>
    <row r="500" spans="5:6" ht="23.25" x14ac:dyDescent="0.35">
      <c r="E500" s="2"/>
      <c r="F500" s="2"/>
    </row>
    <row r="501" spans="5:6" ht="23.25" x14ac:dyDescent="0.35">
      <c r="E501" s="2"/>
      <c r="F501" s="2"/>
    </row>
    <row r="502" spans="5:6" ht="23.25" x14ac:dyDescent="0.35">
      <c r="E502" s="2"/>
      <c r="F502" s="2"/>
    </row>
    <row r="503" spans="5:6" ht="23.25" x14ac:dyDescent="0.35">
      <c r="E503" s="2"/>
      <c r="F503" s="2"/>
    </row>
    <row r="504" spans="5:6" ht="23.25" x14ac:dyDescent="0.35">
      <c r="E504" s="2"/>
      <c r="F504" s="2"/>
    </row>
    <row r="505" spans="5:6" ht="23.25" x14ac:dyDescent="0.35">
      <c r="E505" s="2"/>
      <c r="F505" s="2"/>
    </row>
    <row r="506" spans="5:6" ht="23.25" x14ac:dyDescent="0.35">
      <c r="E506" s="2"/>
      <c r="F506" s="2"/>
    </row>
    <row r="507" spans="5:6" ht="23.25" x14ac:dyDescent="0.35">
      <c r="E507" s="2"/>
      <c r="F507" s="2"/>
    </row>
    <row r="508" spans="5:6" ht="23.25" x14ac:dyDescent="0.35">
      <c r="E508" s="2"/>
      <c r="F508" s="2"/>
    </row>
    <row r="509" spans="5:6" ht="23.25" x14ac:dyDescent="0.35">
      <c r="E509" s="2"/>
      <c r="F509" s="2"/>
    </row>
    <row r="510" spans="5:6" ht="23.25" x14ac:dyDescent="0.35">
      <c r="E510" s="2"/>
      <c r="F510" s="2"/>
    </row>
    <row r="511" spans="5:6" ht="23.25" x14ac:dyDescent="0.35">
      <c r="E511" s="2"/>
      <c r="F511" s="2"/>
    </row>
    <row r="512" spans="5:6" ht="23.25" x14ac:dyDescent="0.35">
      <c r="E512" s="2"/>
      <c r="F512" s="2"/>
    </row>
    <row r="513" spans="5:6" ht="23.25" x14ac:dyDescent="0.35">
      <c r="E513" s="2"/>
      <c r="F513" s="2"/>
    </row>
    <row r="514" spans="5:6" ht="23.25" x14ac:dyDescent="0.35">
      <c r="E514" s="2"/>
      <c r="F514" s="2"/>
    </row>
    <row r="515" spans="5:6" ht="23.25" x14ac:dyDescent="0.35">
      <c r="E515" s="2"/>
      <c r="F515" s="2"/>
    </row>
    <row r="516" spans="5:6" ht="23.25" x14ac:dyDescent="0.35">
      <c r="E516" s="2"/>
      <c r="F516" s="2"/>
    </row>
    <row r="517" spans="5:6" ht="23.25" x14ac:dyDescent="0.35">
      <c r="E517" s="2"/>
      <c r="F517" s="2"/>
    </row>
    <row r="518" spans="5:6" ht="23.25" x14ac:dyDescent="0.35">
      <c r="E518" s="2"/>
      <c r="F518" s="2"/>
    </row>
    <row r="519" spans="5:6" ht="23.25" x14ac:dyDescent="0.35">
      <c r="E519" s="2"/>
      <c r="F519" s="2"/>
    </row>
    <row r="520" spans="5:6" ht="23.25" x14ac:dyDescent="0.35">
      <c r="E520" s="2"/>
      <c r="F520" s="2"/>
    </row>
    <row r="521" spans="5:6" ht="23.25" x14ac:dyDescent="0.35">
      <c r="E521" s="2"/>
      <c r="F521" s="2"/>
    </row>
    <row r="522" spans="5:6" ht="23.25" x14ac:dyDescent="0.35">
      <c r="E522" s="2"/>
      <c r="F522" s="2"/>
    </row>
    <row r="523" spans="5:6" ht="23.25" x14ac:dyDescent="0.35">
      <c r="E523" s="2"/>
      <c r="F523" s="2"/>
    </row>
    <row r="524" spans="5:6" ht="23.25" x14ac:dyDescent="0.35">
      <c r="E524" s="2"/>
      <c r="F524" s="2"/>
    </row>
    <row r="525" spans="5:6" ht="23.25" x14ac:dyDescent="0.35">
      <c r="E525" s="2"/>
      <c r="F525" s="2"/>
    </row>
    <row r="526" spans="5:6" ht="23.25" x14ac:dyDescent="0.35">
      <c r="E526" s="2"/>
      <c r="F526" s="2"/>
    </row>
    <row r="527" spans="5:6" ht="23.25" x14ac:dyDescent="0.35">
      <c r="E527" s="2"/>
      <c r="F527" s="2"/>
    </row>
    <row r="528" spans="5:6" ht="23.25" x14ac:dyDescent="0.35">
      <c r="E528" s="2"/>
      <c r="F528" s="2"/>
    </row>
    <row r="529" spans="5:6" ht="23.25" x14ac:dyDescent="0.35">
      <c r="E529" s="2"/>
      <c r="F529" s="2"/>
    </row>
    <row r="530" spans="5:6" ht="23.25" x14ac:dyDescent="0.35">
      <c r="E530" s="2"/>
      <c r="F530" s="2"/>
    </row>
    <row r="531" spans="5:6" ht="23.25" x14ac:dyDescent="0.35">
      <c r="E531" s="2"/>
      <c r="F531" s="2"/>
    </row>
    <row r="532" spans="5:6" ht="23.25" x14ac:dyDescent="0.35">
      <c r="E532" s="2"/>
      <c r="F532" s="2"/>
    </row>
    <row r="533" spans="5:6" ht="23.25" x14ac:dyDescent="0.35">
      <c r="E533" s="2"/>
      <c r="F533" s="2"/>
    </row>
    <row r="534" spans="5:6" ht="23.25" x14ac:dyDescent="0.35">
      <c r="E534" s="2"/>
      <c r="F534" s="2"/>
    </row>
    <row r="535" spans="5:6" ht="23.25" x14ac:dyDescent="0.35">
      <c r="E535" s="2"/>
      <c r="F535" s="2"/>
    </row>
    <row r="536" spans="5:6" ht="23.25" x14ac:dyDescent="0.35">
      <c r="E536" s="2"/>
      <c r="F536" s="2"/>
    </row>
    <row r="537" spans="5:6" ht="23.25" x14ac:dyDescent="0.35">
      <c r="E537" s="2"/>
      <c r="F537" s="2"/>
    </row>
    <row r="538" spans="5:6" ht="23.25" x14ac:dyDescent="0.35">
      <c r="E538" s="2"/>
      <c r="F538" s="2"/>
    </row>
    <row r="539" spans="5:6" ht="23.25" x14ac:dyDescent="0.35">
      <c r="E539" s="2"/>
      <c r="F539" s="2"/>
    </row>
    <row r="540" spans="5:6" ht="23.25" x14ac:dyDescent="0.35">
      <c r="E540" s="2"/>
      <c r="F540" s="2"/>
    </row>
    <row r="541" spans="5:6" ht="23.25" x14ac:dyDescent="0.35">
      <c r="E541" s="2"/>
      <c r="F541" s="2"/>
    </row>
    <row r="542" spans="5:6" ht="23.25" x14ac:dyDescent="0.35">
      <c r="E542" s="2"/>
      <c r="F542" s="2"/>
    </row>
    <row r="543" spans="5:6" ht="23.25" x14ac:dyDescent="0.35">
      <c r="E543" s="2"/>
      <c r="F543" s="2"/>
    </row>
    <row r="544" spans="5:6" ht="23.25" x14ac:dyDescent="0.35">
      <c r="E544" s="2"/>
      <c r="F544" s="2"/>
    </row>
    <row r="545" spans="5:6" ht="23.25" x14ac:dyDescent="0.35">
      <c r="E545" s="2"/>
      <c r="F545" s="2"/>
    </row>
    <row r="546" spans="5:6" ht="23.25" x14ac:dyDescent="0.35">
      <c r="E546" s="2"/>
      <c r="F546" s="2"/>
    </row>
    <row r="547" spans="5:6" ht="23.25" x14ac:dyDescent="0.35">
      <c r="E547" s="2"/>
      <c r="F547" s="2"/>
    </row>
    <row r="548" spans="5:6" ht="23.25" x14ac:dyDescent="0.35">
      <c r="E548" s="2"/>
      <c r="F548" s="2"/>
    </row>
    <row r="549" spans="5:6" ht="23.25" x14ac:dyDescent="0.35">
      <c r="E549" s="2"/>
      <c r="F549" s="2"/>
    </row>
    <row r="550" spans="5:6" ht="23.25" x14ac:dyDescent="0.35">
      <c r="E550" s="2"/>
      <c r="F550" s="2"/>
    </row>
    <row r="551" spans="5:6" ht="23.25" x14ac:dyDescent="0.35">
      <c r="E551" s="2"/>
      <c r="F551" s="2"/>
    </row>
    <row r="552" spans="5:6" ht="23.25" x14ac:dyDescent="0.35">
      <c r="E552" s="2"/>
      <c r="F552" s="2"/>
    </row>
    <row r="553" spans="5:6" ht="23.25" x14ac:dyDescent="0.35">
      <c r="E553" s="2"/>
      <c r="F553" s="2"/>
    </row>
    <row r="554" spans="5:6" ht="23.25" x14ac:dyDescent="0.35">
      <c r="E554" s="2"/>
      <c r="F554" s="2"/>
    </row>
    <row r="555" spans="5:6" ht="23.25" x14ac:dyDescent="0.35">
      <c r="E555" s="2"/>
      <c r="F555" s="2"/>
    </row>
    <row r="556" spans="5:6" ht="23.25" x14ac:dyDescent="0.35">
      <c r="E556" s="2"/>
      <c r="F556" s="2"/>
    </row>
    <row r="557" spans="5:6" ht="23.25" x14ac:dyDescent="0.35">
      <c r="E557" s="2"/>
      <c r="F557" s="2"/>
    </row>
    <row r="558" spans="5:6" ht="23.25" x14ac:dyDescent="0.35">
      <c r="E558" s="2"/>
      <c r="F558" s="2"/>
    </row>
    <row r="559" spans="5:6" ht="23.25" x14ac:dyDescent="0.35">
      <c r="E559" s="2"/>
      <c r="F559" s="2"/>
    </row>
    <row r="560" spans="5:6" ht="23.25" x14ac:dyDescent="0.35">
      <c r="E560" s="2"/>
      <c r="F560" s="2"/>
    </row>
    <row r="561" spans="5:6" ht="23.25" x14ac:dyDescent="0.35">
      <c r="E561" s="2"/>
      <c r="F561" s="2"/>
    </row>
    <row r="562" spans="5:6" ht="23.25" x14ac:dyDescent="0.35">
      <c r="E562" s="2"/>
      <c r="F562" s="2"/>
    </row>
    <row r="563" spans="5:6" ht="23.25" x14ac:dyDescent="0.35">
      <c r="E563" s="2"/>
      <c r="F563" s="2"/>
    </row>
    <row r="564" spans="5:6" ht="23.25" x14ac:dyDescent="0.35">
      <c r="E564" s="2"/>
      <c r="F564" s="2"/>
    </row>
    <row r="565" spans="5:6" ht="23.25" x14ac:dyDescent="0.35">
      <c r="E565" s="2"/>
      <c r="F565" s="2"/>
    </row>
    <row r="566" spans="5:6" ht="23.25" x14ac:dyDescent="0.35">
      <c r="E566" s="2"/>
      <c r="F566" s="2"/>
    </row>
    <row r="567" spans="5:6" ht="23.25" x14ac:dyDescent="0.35">
      <c r="E567" s="2"/>
      <c r="F567" s="2"/>
    </row>
    <row r="568" spans="5:6" ht="23.25" x14ac:dyDescent="0.35">
      <c r="E568" s="2"/>
      <c r="F568" s="2"/>
    </row>
    <row r="569" spans="5:6" ht="23.25" x14ac:dyDescent="0.35">
      <c r="E569" s="2"/>
      <c r="F569" s="2"/>
    </row>
    <row r="570" spans="5:6" ht="23.25" x14ac:dyDescent="0.35">
      <c r="E570" s="2"/>
      <c r="F570" s="2"/>
    </row>
    <row r="571" spans="5:6" ht="23.25" x14ac:dyDescent="0.35">
      <c r="E571" s="2"/>
      <c r="F571" s="2"/>
    </row>
    <row r="572" spans="5:6" ht="23.25" x14ac:dyDescent="0.35">
      <c r="E572" s="2"/>
      <c r="F572" s="2"/>
    </row>
    <row r="573" spans="5:6" ht="23.25" x14ac:dyDescent="0.35">
      <c r="E573" s="2"/>
      <c r="F573" s="2"/>
    </row>
    <row r="574" spans="5:6" ht="23.25" x14ac:dyDescent="0.35">
      <c r="E574" s="2"/>
      <c r="F574" s="2"/>
    </row>
    <row r="575" spans="5:6" ht="23.25" x14ac:dyDescent="0.35">
      <c r="E575" s="2"/>
      <c r="F575" s="2"/>
    </row>
    <row r="576" spans="5:6" ht="23.25" x14ac:dyDescent="0.35">
      <c r="E576" s="2"/>
      <c r="F576" s="2"/>
    </row>
    <row r="577" spans="5:6" ht="23.25" x14ac:dyDescent="0.35">
      <c r="E577" s="2"/>
      <c r="F577" s="2"/>
    </row>
    <row r="578" spans="5:6" ht="23.25" x14ac:dyDescent="0.35">
      <c r="E578" s="2"/>
      <c r="F578" s="2"/>
    </row>
    <row r="579" spans="5:6" ht="23.25" x14ac:dyDescent="0.35">
      <c r="E579" s="2"/>
      <c r="F579" s="2"/>
    </row>
    <row r="580" spans="5:6" ht="23.25" x14ac:dyDescent="0.35">
      <c r="E580" s="2"/>
      <c r="F580" s="2"/>
    </row>
    <row r="581" spans="5:6" ht="23.25" x14ac:dyDescent="0.35">
      <c r="E581" s="2"/>
      <c r="F581" s="2"/>
    </row>
    <row r="582" spans="5:6" ht="23.25" x14ac:dyDescent="0.35">
      <c r="E582" s="2"/>
      <c r="F582" s="2"/>
    </row>
    <row r="583" spans="5:6" ht="23.25" x14ac:dyDescent="0.35">
      <c r="E583" s="2"/>
      <c r="F583" s="2"/>
    </row>
    <row r="584" spans="5:6" ht="23.25" x14ac:dyDescent="0.35">
      <c r="E584" s="2"/>
      <c r="F584" s="2"/>
    </row>
    <row r="585" spans="5:6" ht="23.25" x14ac:dyDescent="0.35">
      <c r="E585" s="2"/>
      <c r="F585" s="2"/>
    </row>
    <row r="586" spans="5:6" ht="23.25" x14ac:dyDescent="0.35">
      <c r="E586" s="2"/>
      <c r="F586" s="2"/>
    </row>
    <row r="587" spans="5:6" ht="23.25" x14ac:dyDescent="0.35">
      <c r="E587" s="2"/>
      <c r="F587" s="2"/>
    </row>
    <row r="588" spans="5:6" ht="23.25" x14ac:dyDescent="0.35">
      <c r="E588" s="2"/>
      <c r="F588" s="2"/>
    </row>
    <row r="589" spans="5:6" ht="23.25" x14ac:dyDescent="0.35">
      <c r="E589" s="2"/>
      <c r="F589" s="2"/>
    </row>
    <row r="590" spans="5:6" ht="23.25" x14ac:dyDescent="0.35">
      <c r="E590" s="2"/>
      <c r="F590" s="2"/>
    </row>
    <row r="591" spans="5:6" ht="23.25" x14ac:dyDescent="0.35">
      <c r="E591" s="2"/>
      <c r="F591" s="2"/>
    </row>
    <row r="592" spans="5:6" ht="23.25" x14ac:dyDescent="0.35">
      <c r="E592" s="2"/>
      <c r="F592" s="2"/>
    </row>
    <row r="593" spans="5:6" ht="23.25" x14ac:dyDescent="0.35">
      <c r="E593" s="2"/>
      <c r="F593" s="2"/>
    </row>
    <row r="594" spans="5:6" ht="23.25" x14ac:dyDescent="0.35">
      <c r="E594" s="2"/>
      <c r="F594" s="2"/>
    </row>
    <row r="595" spans="5:6" ht="23.25" x14ac:dyDescent="0.35">
      <c r="E595" s="2"/>
      <c r="F595" s="2"/>
    </row>
    <row r="596" spans="5:6" ht="23.25" x14ac:dyDescent="0.35">
      <c r="E596" s="2"/>
      <c r="F596" s="2"/>
    </row>
    <row r="597" spans="5:6" ht="23.25" x14ac:dyDescent="0.35">
      <c r="E597" s="2"/>
      <c r="F597" s="2"/>
    </row>
    <row r="598" spans="5:6" ht="23.25" x14ac:dyDescent="0.35">
      <c r="E598" s="2"/>
      <c r="F598" s="2"/>
    </row>
    <row r="599" spans="5:6" ht="23.25" x14ac:dyDescent="0.35">
      <c r="E599" s="2"/>
      <c r="F599" s="2"/>
    </row>
    <row r="600" spans="5:6" ht="23.25" x14ac:dyDescent="0.35">
      <c r="E600" s="2"/>
      <c r="F600" s="2"/>
    </row>
    <row r="601" spans="5:6" ht="23.25" x14ac:dyDescent="0.35">
      <c r="E601" s="2"/>
      <c r="F601" s="2"/>
    </row>
    <row r="602" spans="5:6" ht="23.25" x14ac:dyDescent="0.35">
      <c r="E602" s="2"/>
      <c r="F602" s="2"/>
    </row>
    <row r="603" spans="5:6" ht="23.25" x14ac:dyDescent="0.35">
      <c r="E603" s="2"/>
      <c r="F603" s="2"/>
    </row>
    <row r="604" spans="5:6" ht="23.25" x14ac:dyDescent="0.35">
      <c r="E604" s="2"/>
      <c r="F604" s="2"/>
    </row>
    <row r="605" spans="5:6" ht="23.25" x14ac:dyDescent="0.35">
      <c r="E605" s="2"/>
      <c r="F605" s="2"/>
    </row>
    <row r="606" spans="5:6" ht="23.25" x14ac:dyDescent="0.35">
      <c r="E606" s="2"/>
      <c r="F606" s="2"/>
    </row>
    <row r="607" spans="5:6" ht="23.25" x14ac:dyDescent="0.35">
      <c r="E607" s="2"/>
      <c r="F607" s="2"/>
    </row>
    <row r="608" spans="5:6" ht="23.25" x14ac:dyDescent="0.35">
      <c r="E608" s="2"/>
      <c r="F608" s="2"/>
    </row>
    <row r="609" spans="5:6" ht="23.25" x14ac:dyDescent="0.35">
      <c r="E609" s="2"/>
      <c r="F609" s="2"/>
    </row>
    <row r="610" spans="5:6" ht="23.25" x14ac:dyDescent="0.35">
      <c r="E610" s="2"/>
      <c r="F610" s="2"/>
    </row>
    <row r="611" spans="5:6" ht="23.25" x14ac:dyDescent="0.35">
      <c r="E611" s="2"/>
      <c r="F611" s="2"/>
    </row>
    <row r="612" spans="5:6" ht="23.25" x14ac:dyDescent="0.35">
      <c r="E612" s="2"/>
      <c r="F612" s="2"/>
    </row>
    <row r="613" spans="5:6" ht="23.25" x14ac:dyDescent="0.35">
      <c r="E613" s="2"/>
      <c r="F613" s="2"/>
    </row>
    <row r="614" spans="5:6" ht="23.25" x14ac:dyDescent="0.35">
      <c r="E614" s="2"/>
      <c r="F614" s="2"/>
    </row>
    <row r="615" spans="5:6" ht="23.25" x14ac:dyDescent="0.35">
      <c r="E615" s="2"/>
      <c r="F615" s="2"/>
    </row>
    <row r="616" spans="5:6" ht="23.25" x14ac:dyDescent="0.35">
      <c r="E616" s="2"/>
      <c r="F616" s="2"/>
    </row>
    <row r="617" spans="5:6" ht="23.25" x14ac:dyDescent="0.35">
      <c r="E617" s="2"/>
      <c r="F617" s="2"/>
    </row>
    <row r="618" spans="5:6" ht="23.25" x14ac:dyDescent="0.35">
      <c r="E618" s="2"/>
      <c r="F618" s="2"/>
    </row>
    <row r="619" spans="5:6" ht="23.25" x14ac:dyDescent="0.35">
      <c r="E619" s="2"/>
      <c r="F619" s="2"/>
    </row>
    <row r="620" spans="5:6" ht="23.25" x14ac:dyDescent="0.35">
      <c r="E620" s="2"/>
      <c r="F620" s="2"/>
    </row>
    <row r="621" spans="5:6" ht="23.25" x14ac:dyDescent="0.35">
      <c r="E621" s="2"/>
      <c r="F621" s="2"/>
    </row>
    <row r="622" spans="5:6" ht="23.25" x14ac:dyDescent="0.35">
      <c r="E622" s="2"/>
      <c r="F622" s="2"/>
    </row>
    <row r="623" spans="5:6" ht="23.25" x14ac:dyDescent="0.35">
      <c r="E623" s="2"/>
      <c r="F623" s="2"/>
    </row>
    <row r="624" spans="5:6" ht="23.25" x14ac:dyDescent="0.35">
      <c r="E624" s="2"/>
      <c r="F624" s="2"/>
    </row>
    <row r="625" spans="5:6" ht="23.25" x14ac:dyDescent="0.35">
      <c r="E625" s="2"/>
      <c r="F625" s="2"/>
    </row>
    <row r="626" spans="5:6" ht="23.25" x14ac:dyDescent="0.35">
      <c r="E626" s="2"/>
      <c r="F626" s="2"/>
    </row>
    <row r="627" spans="5:6" ht="23.25" x14ac:dyDescent="0.35">
      <c r="E627" s="2"/>
      <c r="F627" s="2"/>
    </row>
    <row r="628" spans="5:6" ht="23.25" x14ac:dyDescent="0.35">
      <c r="E628" s="2"/>
      <c r="F628" s="2"/>
    </row>
    <row r="629" spans="5:6" ht="23.25" x14ac:dyDescent="0.35">
      <c r="E629" s="2"/>
      <c r="F629" s="2"/>
    </row>
    <row r="630" spans="5:6" ht="23.25" x14ac:dyDescent="0.35">
      <c r="E630" s="2"/>
      <c r="F630" s="2"/>
    </row>
    <row r="631" spans="5:6" ht="23.25" x14ac:dyDescent="0.35">
      <c r="E631" s="2"/>
      <c r="F631" s="2"/>
    </row>
    <row r="632" spans="5:6" ht="23.25" x14ac:dyDescent="0.35">
      <c r="E632" s="2"/>
      <c r="F632" s="2"/>
    </row>
    <row r="633" spans="5:6" ht="23.25" x14ac:dyDescent="0.35">
      <c r="E633" s="2"/>
      <c r="F633" s="2"/>
    </row>
    <row r="634" spans="5:6" ht="23.25" x14ac:dyDescent="0.35">
      <c r="E634" s="2"/>
      <c r="F634" s="2"/>
    </row>
    <row r="635" spans="5:6" ht="23.25" x14ac:dyDescent="0.35">
      <c r="E635" s="2"/>
      <c r="F635" s="2"/>
    </row>
    <row r="636" spans="5:6" ht="23.25" x14ac:dyDescent="0.35">
      <c r="E636" s="2"/>
      <c r="F636" s="2"/>
    </row>
    <row r="637" spans="5:6" ht="23.25" x14ac:dyDescent="0.35">
      <c r="E637" s="2"/>
      <c r="F637" s="2"/>
    </row>
    <row r="638" spans="5:6" ht="23.25" x14ac:dyDescent="0.35">
      <c r="E638" s="2"/>
      <c r="F638" s="2"/>
    </row>
    <row r="639" spans="5:6" ht="23.25" x14ac:dyDescent="0.35">
      <c r="E639" s="2"/>
      <c r="F639" s="2"/>
    </row>
    <row r="640" spans="5:6" ht="23.25" x14ac:dyDescent="0.35">
      <c r="E640" s="2"/>
      <c r="F640" s="2"/>
    </row>
    <row r="641" spans="5:6" ht="23.25" x14ac:dyDescent="0.35">
      <c r="E641" s="2"/>
      <c r="F641" s="2"/>
    </row>
    <row r="642" spans="5:6" ht="23.25" x14ac:dyDescent="0.35">
      <c r="E642" s="2"/>
      <c r="F642" s="2"/>
    </row>
    <row r="643" spans="5:6" ht="23.25" x14ac:dyDescent="0.35">
      <c r="E643" s="2"/>
      <c r="F643" s="2"/>
    </row>
    <row r="644" spans="5:6" ht="23.25" x14ac:dyDescent="0.35">
      <c r="E644" s="2"/>
      <c r="F644" s="2"/>
    </row>
    <row r="645" spans="5:6" ht="23.25" x14ac:dyDescent="0.35">
      <c r="E645" s="2"/>
      <c r="F645" s="2"/>
    </row>
    <row r="646" spans="5:6" ht="23.25" x14ac:dyDescent="0.35">
      <c r="E646" s="2"/>
      <c r="F646" s="2"/>
    </row>
    <row r="647" spans="5:6" ht="23.25" x14ac:dyDescent="0.35">
      <c r="E647" s="2"/>
      <c r="F647" s="2"/>
    </row>
    <row r="648" spans="5:6" ht="23.25" x14ac:dyDescent="0.35">
      <c r="E648" s="2"/>
      <c r="F648" s="2"/>
    </row>
    <row r="649" spans="5:6" ht="23.25" x14ac:dyDescent="0.35">
      <c r="E649" s="2"/>
      <c r="F649" s="2"/>
    </row>
    <row r="650" spans="5:6" ht="23.25" x14ac:dyDescent="0.35">
      <c r="E650" s="2"/>
      <c r="F650" s="2"/>
    </row>
    <row r="651" spans="5:6" ht="23.25" x14ac:dyDescent="0.35">
      <c r="E651" s="2"/>
      <c r="F651" s="2"/>
    </row>
    <row r="652" spans="5:6" ht="23.25" x14ac:dyDescent="0.35">
      <c r="E652" s="2"/>
      <c r="F652" s="2"/>
    </row>
    <row r="653" spans="5:6" ht="23.25" x14ac:dyDescent="0.35">
      <c r="E653" s="2"/>
      <c r="F653" s="2"/>
    </row>
    <row r="654" spans="5:6" ht="23.25" x14ac:dyDescent="0.35">
      <c r="E654" s="2"/>
      <c r="F654" s="2"/>
    </row>
    <row r="655" spans="5:6" ht="23.25" x14ac:dyDescent="0.35">
      <c r="E655" s="2"/>
      <c r="F655" s="2"/>
    </row>
    <row r="656" spans="5:6" ht="23.25" x14ac:dyDescent="0.35">
      <c r="E656" s="2"/>
      <c r="F656" s="2"/>
    </row>
    <row r="657" spans="5:6" ht="23.25" x14ac:dyDescent="0.35">
      <c r="E657" s="2"/>
      <c r="F657" s="2"/>
    </row>
    <row r="658" spans="5:6" ht="23.25" x14ac:dyDescent="0.35">
      <c r="E658" s="2"/>
      <c r="F658" s="2"/>
    </row>
    <row r="659" spans="5:6" ht="23.25" x14ac:dyDescent="0.35">
      <c r="E659" s="2"/>
      <c r="F659" s="2"/>
    </row>
    <row r="660" spans="5:6" ht="23.25" x14ac:dyDescent="0.35">
      <c r="E660" s="2"/>
      <c r="F660" s="2"/>
    </row>
    <row r="661" spans="5:6" ht="23.25" x14ac:dyDescent="0.35">
      <c r="E661" s="2"/>
      <c r="F661" s="2"/>
    </row>
    <row r="662" spans="5:6" ht="23.25" x14ac:dyDescent="0.35">
      <c r="E662" s="2"/>
      <c r="F662" s="2"/>
    </row>
    <row r="663" spans="5:6" ht="23.25" x14ac:dyDescent="0.35">
      <c r="E663" s="2"/>
      <c r="F663" s="2"/>
    </row>
    <row r="664" spans="5:6" ht="23.25" x14ac:dyDescent="0.35">
      <c r="E664" s="2"/>
      <c r="F664" s="2"/>
    </row>
    <row r="665" spans="5:6" ht="23.25" x14ac:dyDescent="0.35">
      <c r="E665" s="2"/>
      <c r="F665" s="2"/>
    </row>
    <row r="666" spans="5:6" ht="23.25" x14ac:dyDescent="0.35">
      <c r="E666" s="2"/>
      <c r="F666" s="2"/>
    </row>
    <row r="667" spans="5:6" ht="23.25" x14ac:dyDescent="0.35">
      <c r="E667" s="2"/>
      <c r="F667" s="2"/>
    </row>
    <row r="668" spans="5:6" ht="23.25" x14ac:dyDescent="0.35">
      <c r="E668" s="2"/>
      <c r="F668" s="2"/>
    </row>
    <row r="669" spans="5:6" ht="23.25" x14ac:dyDescent="0.35">
      <c r="E669" s="2"/>
      <c r="F669" s="2"/>
    </row>
    <row r="670" spans="5:6" ht="23.25" x14ac:dyDescent="0.35">
      <c r="E670" s="2"/>
      <c r="F670" s="2"/>
    </row>
    <row r="671" spans="5:6" ht="23.25" x14ac:dyDescent="0.35">
      <c r="E671" s="2"/>
      <c r="F671" s="2"/>
    </row>
    <row r="672" spans="5:6" ht="23.25" x14ac:dyDescent="0.35">
      <c r="E672" s="2"/>
      <c r="F672" s="2"/>
    </row>
    <row r="673" spans="5:6" ht="23.25" x14ac:dyDescent="0.35">
      <c r="E673" s="2"/>
      <c r="F673" s="2"/>
    </row>
    <row r="674" spans="5:6" ht="23.25" x14ac:dyDescent="0.35">
      <c r="E674" s="2"/>
      <c r="F674" s="2"/>
    </row>
    <row r="675" spans="5:6" ht="23.25" x14ac:dyDescent="0.35">
      <c r="E675" s="2"/>
      <c r="F675" s="2"/>
    </row>
    <row r="676" spans="5:6" ht="23.25" x14ac:dyDescent="0.35">
      <c r="E676" s="2"/>
      <c r="F676" s="2"/>
    </row>
    <row r="677" spans="5:6" ht="23.25" x14ac:dyDescent="0.35">
      <c r="E677" s="2"/>
      <c r="F677" s="2"/>
    </row>
    <row r="678" spans="5:6" ht="23.25" x14ac:dyDescent="0.35">
      <c r="E678" s="2"/>
      <c r="F678" s="2"/>
    </row>
    <row r="679" spans="5:6" ht="23.25" x14ac:dyDescent="0.35">
      <c r="E679" s="2"/>
      <c r="F679" s="2"/>
    </row>
    <row r="680" spans="5:6" ht="23.25" x14ac:dyDescent="0.35">
      <c r="E680" s="2"/>
      <c r="F680" s="2"/>
    </row>
    <row r="681" spans="5:6" ht="23.25" x14ac:dyDescent="0.35">
      <c r="E681" s="2"/>
      <c r="F681" s="2"/>
    </row>
    <row r="682" spans="5:6" ht="23.25" x14ac:dyDescent="0.35">
      <c r="E682" s="2"/>
      <c r="F682" s="2"/>
    </row>
    <row r="683" spans="5:6" ht="23.25" x14ac:dyDescent="0.35">
      <c r="E683" s="2"/>
      <c r="F683" s="2"/>
    </row>
    <row r="684" spans="5:6" ht="23.25" x14ac:dyDescent="0.35">
      <c r="E684" s="2"/>
      <c r="F684" s="2"/>
    </row>
    <row r="685" spans="5:6" ht="23.25" x14ac:dyDescent="0.35">
      <c r="E685" s="2"/>
      <c r="F685" s="2"/>
    </row>
    <row r="686" spans="5:6" ht="23.25" x14ac:dyDescent="0.35">
      <c r="E686" s="2"/>
      <c r="F686" s="2"/>
    </row>
    <row r="687" spans="5:6" ht="23.25" x14ac:dyDescent="0.35">
      <c r="E687" s="2"/>
      <c r="F687" s="2"/>
    </row>
    <row r="688" spans="5:6" ht="23.25" x14ac:dyDescent="0.35">
      <c r="E688" s="2"/>
      <c r="F688" s="2"/>
    </row>
    <row r="689" spans="5:6" ht="23.25" x14ac:dyDescent="0.35">
      <c r="E689" s="2"/>
      <c r="F689" s="2"/>
    </row>
    <row r="690" spans="5:6" ht="23.25" x14ac:dyDescent="0.35">
      <c r="E690" s="2"/>
      <c r="F690" s="2"/>
    </row>
    <row r="691" spans="5:6" ht="23.25" x14ac:dyDescent="0.35">
      <c r="E691" s="2"/>
      <c r="F691" s="2"/>
    </row>
    <row r="692" spans="5:6" ht="23.25" x14ac:dyDescent="0.35">
      <c r="E692" s="2"/>
      <c r="F692" s="2"/>
    </row>
    <row r="693" spans="5:6" ht="23.25" x14ac:dyDescent="0.35">
      <c r="E693" s="2"/>
      <c r="F693" s="2"/>
    </row>
    <row r="694" spans="5:6" ht="23.25" x14ac:dyDescent="0.35">
      <c r="E694" s="2"/>
      <c r="F694" s="2"/>
    </row>
    <row r="695" spans="5:6" ht="23.25" x14ac:dyDescent="0.35">
      <c r="E695" s="2"/>
      <c r="F695" s="2"/>
    </row>
    <row r="696" spans="5:6" ht="23.25" x14ac:dyDescent="0.35">
      <c r="E696" s="2"/>
      <c r="F696" s="2"/>
    </row>
    <row r="697" spans="5:6" ht="23.25" x14ac:dyDescent="0.35">
      <c r="E697" s="2"/>
      <c r="F697" s="2"/>
    </row>
    <row r="698" spans="5:6" ht="23.25" x14ac:dyDescent="0.35">
      <c r="E698" s="2"/>
      <c r="F698" s="2"/>
    </row>
    <row r="699" spans="5:6" ht="23.25" x14ac:dyDescent="0.35">
      <c r="E699" s="2"/>
      <c r="F699" s="2"/>
    </row>
    <row r="700" spans="5:6" ht="23.25" x14ac:dyDescent="0.35">
      <c r="E700" s="2"/>
      <c r="F700" s="2"/>
    </row>
    <row r="701" spans="5:6" ht="23.25" x14ac:dyDescent="0.35">
      <c r="E701" s="2"/>
      <c r="F701" s="2"/>
    </row>
    <row r="702" spans="5:6" ht="23.25" x14ac:dyDescent="0.35">
      <c r="E702" s="2"/>
      <c r="F702" s="2"/>
    </row>
    <row r="703" spans="5:6" ht="23.25" x14ac:dyDescent="0.35">
      <c r="E703" s="2"/>
      <c r="F703" s="2"/>
    </row>
    <row r="704" spans="5:6" ht="23.25" x14ac:dyDescent="0.35">
      <c r="E704" s="2"/>
      <c r="F704" s="2"/>
    </row>
    <row r="705" spans="5:6" ht="23.25" x14ac:dyDescent="0.35">
      <c r="E705" s="2"/>
      <c r="F705" s="2"/>
    </row>
    <row r="706" spans="5:6" ht="23.25" x14ac:dyDescent="0.35">
      <c r="E706" s="2"/>
      <c r="F706" s="2"/>
    </row>
    <row r="707" spans="5:6" ht="23.25" x14ac:dyDescent="0.35">
      <c r="E707" s="2"/>
      <c r="F707" s="2"/>
    </row>
    <row r="708" spans="5:6" ht="23.25" x14ac:dyDescent="0.35">
      <c r="E708" s="2"/>
      <c r="F708" s="2"/>
    </row>
    <row r="709" spans="5:6" ht="23.25" x14ac:dyDescent="0.35">
      <c r="E709" s="2"/>
      <c r="F709" s="2"/>
    </row>
    <row r="710" spans="5:6" ht="23.25" x14ac:dyDescent="0.35">
      <c r="E710" s="2"/>
      <c r="F710" s="2"/>
    </row>
    <row r="711" spans="5:6" ht="23.25" x14ac:dyDescent="0.35">
      <c r="E711" s="2"/>
      <c r="F711" s="2"/>
    </row>
    <row r="712" spans="5:6" ht="23.25" x14ac:dyDescent="0.35">
      <c r="E712" s="2"/>
      <c r="F712" s="2"/>
    </row>
    <row r="713" spans="5:6" ht="23.25" x14ac:dyDescent="0.35">
      <c r="E713" s="2"/>
      <c r="F713" s="2"/>
    </row>
    <row r="714" spans="5:6" ht="23.25" x14ac:dyDescent="0.35">
      <c r="E714" s="2"/>
      <c r="F714" s="2"/>
    </row>
    <row r="715" spans="5:6" ht="23.25" x14ac:dyDescent="0.35">
      <c r="E715" s="2"/>
      <c r="F715" s="2"/>
    </row>
    <row r="716" spans="5:6" ht="23.25" x14ac:dyDescent="0.35">
      <c r="E716" s="2"/>
      <c r="F716" s="2"/>
    </row>
    <row r="717" spans="5:6" ht="23.25" x14ac:dyDescent="0.35">
      <c r="E717" s="2"/>
      <c r="F717" s="2"/>
    </row>
    <row r="718" spans="5:6" ht="23.25" x14ac:dyDescent="0.35">
      <c r="E718" s="2"/>
      <c r="F718" s="2"/>
    </row>
    <row r="719" spans="5:6" ht="23.25" x14ac:dyDescent="0.35">
      <c r="E719" s="2"/>
      <c r="F719" s="2"/>
    </row>
    <row r="720" spans="5:6" ht="23.25" x14ac:dyDescent="0.35">
      <c r="E720" s="2"/>
      <c r="F720" s="2"/>
    </row>
    <row r="721" spans="5:6" ht="23.25" x14ac:dyDescent="0.35">
      <c r="E721" s="2"/>
      <c r="F721" s="2"/>
    </row>
    <row r="722" spans="5:6" ht="23.25" x14ac:dyDescent="0.35">
      <c r="E722" s="2"/>
      <c r="F722" s="2"/>
    </row>
    <row r="723" spans="5:6" ht="23.25" x14ac:dyDescent="0.35">
      <c r="E723" s="2"/>
      <c r="F723" s="2"/>
    </row>
    <row r="724" spans="5:6" ht="23.25" x14ac:dyDescent="0.35">
      <c r="E724" s="2"/>
      <c r="F724" s="2"/>
    </row>
    <row r="725" spans="5:6" ht="23.25" x14ac:dyDescent="0.35">
      <c r="E725" s="2"/>
      <c r="F725" s="2"/>
    </row>
    <row r="726" spans="5:6" ht="23.25" x14ac:dyDescent="0.35">
      <c r="E726" s="2"/>
      <c r="F726" s="2"/>
    </row>
    <row r="727" spans="5:6" ht="23.25" x14ac:dyDescent="0.35">
      <c r="E727" s="2"/>
      <c r="F727" s="2"/>
    </row>
    <row r="728" spans="5:6" ht="23.25" x14ac:dyDescent="0.35">
      <c r="E728" s="2"/>
      <c r="F728" s="2"/>
    </row>
    <row r="729" spans="5:6" ht="23.25" x14ac:dyDescent="0.35">
      <c r="E729" s="2"/>
      <c r="F729" s="2"/>
    </row>
    <row r="730" spans="5:6" ht="23.25" x14ac:dyDescent="0.35">
      <c r="E730" s="2"/>
      <c r="F730" s="2"/>
    </row>
    <row r="731" spans="5:6" ht="23.25" x14ac:dyDescent="0.35">
      <c r="E731" s="2"/>
      <c r="F731" s="2"/>
    </row>
    <row r="732" spans="5:6" ht="23.25" x14ac:dyDescent="0.35">
      <c r="E732" s="2"/>
      <c r="F732" s="2"/>
    </row>
    <row r="733" spans="5:6" ht="23.25" x14ac:dyDescent="0.35">
      <c r="E733" s="2"/>
      <c r="F733" s="2"/>
    </row>
    <row r="734" spans="5:6" ht="23.25" x14ac:dyDescent="0.35">
      <c r="E734" s="2"/>
      <c r="F734" s="2"/>
    </row>
    <row r="735" spans="5:6" ht="23.25" x14ac:dyDescent="0.35">
      <c r="E735" s="2"/>
      <c r="F735" s="2"/>
    </row>
    <row r="736" spans="5:6" ht="23.25" x14ac:dyDescent="0.35">
      <c r="E736" s="2"/>
      <c r="F736" s="2"/>
    </row>
    <row r="737" spans="5:6" ht="23.25" x14ac:dyDescent="0.35">
      <c r="E737" s="2"/>
      <c r="F737" s="2"/>
    </row>
    <row r="738" spans="5:6" ht="23.25" x14ac:dyDescent="0.35">
      <c r="E738" s="2"/>
      <c r="F738" s="2"/>
    </row>
    <row r="739" spans="5:6" ht="23.25" x14ac:dyDescent="0.35">
      <c r="E739" s="2"/>
      <c r="F739" s="2"/>
    </row>
    <row r="740" spans="5:6" ht="23.25" x14ac:dyDescent="0.35">
      <c r="E740" s="2"/>
      <c r="F740" s="2"/>
    </row>
    <row r="741" spans="5:6" ht="23.25" x14ac:dyDescent="0.35">
      <c r="E741" s="2"/>
      <c r="F741" s="2"/>
    </row>
    <row r="742" spans="5:6" ht="23.25" x14ac:dyDescent="0.35">
      <c r="E742" s="2"/>
      <c r="F742" s="2"/>
    </row>
    <row r="743" spans="5:6" ht="23.25" x14ac:dyDescent="0.35">
      <c r="E743" s="2"/>
      <c r="F743" s="2"/>
    </row>
    <row r="744" spans="5:6" ht="23.25" x14ac:dyDescent="0.35">
      <c r="E744" s="2"/>
      <c r="F744" s="2"/>
    </row>
    <row r="745" spans="5:6" ht="23.25" x14ac:dyDescent="0.35">
      <c r="E745" s="2"/>
      <c r="F745" s="2"/>
    </row>
    <row r="746" spans="5:6" ht="23.25" x14ac:dyDescent="0.35">
      <c r="E746" s="2"/>
      <c r="F746" s="2"/>
    </row>
    <row r="747" spans="5:6" ht="23.25" x14ac:dyDescent="0.35">
      <c r="E747" s="2"/>
      <c r="F747" s="2"/>
    </row>
    <row r="748" spans="5:6" ht="23.25" x14ac:dyDescent="0.35">
      <c r="E748" s="2"/>
      <c r="F748" s="2"/>
    </row>
    <row r="749" spans="5:6" ht="23.25" x14ac:dyDescent="0.35">
      <c r="E749" s="2"/>
      <c r="F749" s="2"/>
    </row>
    <row r="750" spans="5:6" ht="23.25" x14ac:dyDescent="0.35">
      <c r="E750" s="2"/>
      <c r="F750" s="2"/>
    </row>
    <row r="751" spans="5:6" ht="23.25" x14ac:dyDescent="0.35">
      <c r="E751" s="2"/>
      <c r="F751" s="2"/>
    </row>
    <row r="752" spans="5:6" ht="23.25" x14ac:dyDescent="0.35">
      <c r="E752" s="2"/>
      <c r="F752" s="2"/>
    </row>
    <row r="753" spans="5:6" ht="23.25" x14ac:dyDescent="0.35">
      <c r="E753" s="2"/>
      <c r="F753" s="2"/>
    </row>
    <row r="754" spans="5:6" ht="23.25" x14ac:dyDescent="0.35">
      <c r="E754" s="2"/>
      <c r="F754" s="2"/>
    </row>
    <row r="755" spans="5:6" ht="23.25" x14ac:dyDescent="0.35">
      <c r="E755" s="2"/>
      <c r="F755" s="2"/>
    </row>
    <row r="756" spans="5:6" ht="23.25" x14ac:dyDescent="0.35">
      <c r="E756" s="2"/>
      <c r="F756" s="2"/>
    </row>
    <row r="757" spans="5:6" ht="23.25" x14ac:dyDescent="0.35">
      <c r="E757" s="2"/>
      <c r="F757" s="2"/>
    </row>
    <row r="758" spans="5:6" ht="23.25" x14ac:dyDescent="0.35">
      <c r="E758" s="2"/>
      <c r="F758" s="2"/>
    </row>
    <row r="759" spans="5:6" ht="23.25" x14ac:dyDescent="0.35">
      <c r="E759" s="2"/>
      <c r="F759" s="2"/>
    </row>
    <row r="760" spans="5:6" ht="23.25" x14ac:dyDescent="0.35">
      <c r="E760" s="2"/>
      <c r="F760" s="2"/>
    </row>
    <row r="761" spans="5:6" ht="23.25" x14ac:dyDescent="0.35">
      <c r="E761" s="2"/>
      <c r="F761" s="2"/>
    </row>
    <row r="762" spans="5:6" ht="23.25" x14ac:dyDescent="0.35">
      <c r="E762" s="2"/>
      <c r="F762" s="2"/>
    </row>
    <row r="763" spans="5:6" ht="23.25" x14ac:dyDescent="0.35">
      <c r="E763" s="2"/>
      <c r="F763" s="2"/>
    </row>
    <row r="764" spans="5:6" ht="23.25" x14ac:dyDescent="0.35">
      <c r="E764" s="2"/>
      <c r="F764" s="2"/>
    </row>
    <row r="765" spans="5:6" ht="23.25" x14ac:dyDescent="0.35">
      <c r="E765" s="2"/>
      <c r="F765" s="2"/>
    </row>
    <row r="766" spans="5:6" ht="23.25" x14ac:dyDescent="0.35">
      <c r="E766" s="2"/>
      <c r="F766" s="2"/>
    </row>
    <row r="767" spans="5:6" ht="23.25" x14ac:dyDescent="0.35">
      <c r="E767" s="2"/>
      <c r="F767" s="2"/>
    </row>
    <row r="768" spans="5:6" ht="23.25" x14ac:dyDescent="0.35">
      <c r="E768" s="2"/>
      <c r="F768" s="2"/>
    </row>
    <row r="769" spans="5:6" ht="23.25" x14ac:dyDescent="0.35">
      <c r="E769" s="2"/>
      <c r="F769" s="2"/>
    </row>
    <row r="770" spans="5:6" ht="23.25" x14ac:dyDescent="0.35">
      <c r="E770" s="2"/>
      <c r="F770" s="2"/>
    </row>
    <row r="771" spans="5:6" ht="23.25" x14ac:dyDescent="0.35">
      <c r="E771" s="2"/>
      <c r="F771" s="2"/>
    </row>
    <row r="772" spans="5:6" ht="23.25" x14ac:dyDescent="0.35">
      <c r="E772" s="2"/>
      <c r="F772" s="2"/>
    </row>
    <row r="773" spans="5:6" ht="23.25" x14ac:dyDescent="0.35">
      <c r="E773" s="2"/>
      <c r="F773" s="2"/>
    </row>
    <row r="774" spans="5:6" ht="23.25" x14ac:dyDescent="0.35">
      <c r="E774" s="2"/>
      <c r="F774" s="2"/>
    </row>
    <row r="775" spans="5:6" ht="23.25" x14ac:dyDescent="0.35">
      <c r="E775" s="2"/>
      <c r="F775" s="2"/>
    </row>
    <row r="776" spans="5:6" ht="23.25" x14ac:dyDescent="0.35">
      <c r="E776" s="2"/>
      <c r="F776" s="2"/>
    </row>
    <row r="777" spans="5:6" ht="23.25" x14ac:dyDescent="0.35">
      <c r="E777" s="2"/>
      <c r="F777" s="2"/>
    </row>
    <row r="778" spans="5:6" ht="23.25" x14ac:dyDescent="0.35">
      <c r="E778" s="2"/>
      <c r="F778" s="2"/>
    </row>
    <row r="779" spans="5:6" ht="23.25" x14ac:dyDescent="0.35">
      <c r="E779" s="2"/>
      <c r="F779" s="2"/>
    </row>
    <row r="780" spans="5:6" ht="23.25" x14ac:dyDescent="0.35">
      <c r="E780" s="2"/>
      <c r="F780" s="2"/>
    </row>
    <row r="781" spans="5:6" ht="23.25" x14ac:dyDescent="0.35">
      <c r="E781" s="2"/>
      <c r="F781" s="2"/>
    </row>
    <row r="782" spans="5:6" ht="23.25" x14ac:dyDescent="0.35">
      <c r="E782" s="2"/>
      <c r="F782" s="2"/>
    </row>
    <row r="783" spans="5:6" ht="23.25" x14ac:dyDescent="0.35">
      <c r="E783" s="2"/>
      <c r="F783" s="2"/>
    </row>
    <row r="784" spans="5:6" ht="23.25" x14ac:dyDescent="0.35">
      <c r="E784" s="2"/>
      <c r="F784" s="2"/>
    </row>
    <row r="785" spans="5:6" ht="23.25" x14ac:dyDescent="0.35">
      <c r="E785" s="2"/>
      <c r="F785" s="2"/>
    </row>
    <row r="786" spans="5:6" ht="23.25" x14ac:dyDescent="0.35">
      <c r="E786" s="2"/>
      <c r="F786" s="2"/>
    </row>
    <row r="787" spans="5:6" ht="23.25" x14ac:dyDescent="0.35">
      <c r="E787" s="2"/>
      <c r="F787" s="2"/>
    </row>
    <row r="788" spans="5:6" ht="23.25" x14ac:dyDescent="0.35">
      <c r="E788" s="2"/>
      <c r="F788" s="2"/>
    </row>
    <row r="789" spans="5:6" ht="23.25" x14ac:dyDescent="0.35">
      <c r="E789" s="2"/>
      <c r="F789" s="2"/>
    </row>
    <row r="790" spans="5:6" ht="23.25" x14ac:dyDescent="0.35">
      <c r="E790" s="2"/>
      <c r="F790" s="2"/>
    </row>
    <row r="791" spans="5:6" ht="23.25" x14ac:dyDescent="0.35">
      <c r="E791" s="2"/>
      <c r="F791" s="2"/>
    </row>
    <row r="792" spans="5:6" ht="23.25" x14ac:dyDescent="0.35">
      <c r="E792" s="2"/>
      <c r="F792" s="2"/>
    </row>
    <row r="793" spans="5:6" ht="23.25" x14ac:dyDescent="0.35">
      <c r="E793" s="2"/>
      <c r="F793" s="2"/>
    </row>
    <row r="794" spans="5:6" ht="23.25" x14ac:dyDescent="0.35">
      <c r="E794" s="2"/>
      <c r="F794" s="2"/>
    </row>
    <row r="795" spans="5:6" ht="23.25" x14ac:dyDescent="0.35">
      <c r="E795" s="2"/>
      <c r="F795" s="2"/>
    </row>
    <row r="796" spans="5:6" ht="23.25" x14ac:dyDescent="0.35">
      <c r="E796" s="2"/>
      <c r="F796" s="2"/>
    </row>
    <row r="797" spans="5:6" ht="23.25" x14ac:dyDescent="0.35">
      <c r="E797" s="2"/>
      <c r="F797" s="2"/>
    </row>
    <row r="798" spans="5:6" ht="23.25" x14ac:dyDescent="0.35">
      <c r="E798" s="2"/>
      <c r="F798" s="2"/>
    </row>
    <row r="799" spans="5:6" ht="23.25" x14ac:dyDescent="0.35">
      <c r="E799" s="2"/>
      <c r="F799" s="2"/>
    </row>
    <row r="800" spans="5:6" ht="23.25" x14ac:dyDescent="0.35">
      <c r="E800" s="2"/>
      <c r="F800" s="2"/>
    </row>
    <row r="801" spans="5:6" ht="23.25" x14ac:dyDescent="0.35">
      <c r="E801" s="2"/>
      <c r="F801" s="2"/>
    </row>
    <row r="802" spans="5:6" ht="23.25" x14ac:dyDescent="0.35">
      <c r="E802" s="2"/>
      <c r="F802" s="2"/>
    </row>
    <row r="803" spans="5:6" ht="23.25" x14ac:dyDescent="0.35">
      <c r="E803" s="2"/>
      <c r="F803" s="2"/>
    </row>
    <row r="804" spans="5:6" ht="23.25" x14ac:dyDescent="0.35">
      <c r="E804" s="2"/>
      <c r="F804" s="2"/>
    </row>
    <row r="805" spans="5:6" ht="23.25" x14ac:dyDescent="0.35">
      <c r="E805" s="2"/>
      <c r="F805" s="2"/>
    </row>
    <row r="806" spans="5:6" ht="23.25" x14ac:dyDescent="0.35">
      <c r="E806" s="2"/>
      <c r="F806" s="2"/>
    </row>
    <row r="807" spans="5:6" ht="23.25" x14ac:dyDescent="0.35">
      <c r="E807" s="2"/>
      <c r="F807" s="2"/>
    </row>
    <row r="808" spans="5:6" ht="23.25" x14ac:dyDescent="0.35">
      <c r="E808" s="2"/>
      <c r="F808" s="2"/>
    </row>
    <row r="809" spans="5:6" ht="23.25" x14ac:dyDescent="0.35">
      <c r="E809" s="2"/>
      <c r="F809" s="2"/>
    </row>
    <row r="810" spans="5:6" ht="23.25" x14ac:dyDescent="0.35">
      <c r="E810" s="2"/>
      <c r="F810" s="2"/>
    </row>
    <row r="811" spans="5:6" ht="23.25" x14ac:dyDescent="0.35">
      <c r="E811" s="2"/>
      <c r="F811" s="2"/>
    </row>
    <row r="812" spans="5:6" ht="23.25" x14ac:dyDescent="0.35">
      <c r="E812" s="2"/>
      <c r="F812" s="2"/>
    </row>
    <row r="813" spans="5:6" ht="23.25" x14ac:dyDescent="0.35">
      <c r="E813" s="2"/>
      <c r="F813" s="2"/>
    </row>
    <row r="814" spans="5:6" ht="23.25" x14ac:dyDescent="0.35">
      <c r="E814" s="2"/>
      <c r="F814" s="2"/>
    </row>
    <row r="815" spans="5:6" ht="23.25" x14ac:dyDescent="0.35">
      <c r="E815" s="2"/>
      <c r="F815" s="2"/>
    </row>
    <row r="816" spans="5:6" ht="23.25" x14ac:dyDescent="0.35">
      <c r="E816" s="2"/>
      <c r="F816" s="2"/>
    </row>
    <row r="817" spans="5:6" ht="23.25" x14ac:dyDescent="0.35">
      <c r="E817" s="2"/>
      <c r="F817" s="2"/>
    </row>
    <row r="818" spans="5:6" ht="23.25" x14ac:dyDescent="0.35">
      <c r="E818" s="2"/>
      <c r="F818" s="2"/>
    </row>
    <row r="819" spans="5:6" ht="23.25" x14ac:dyDescent="0.35">
      <c r="E819" s="2"/>
      <c r="F819" s="2"/>
    </row>
    <row r="820" spans="5:6" ht="23.25" x14ac:dyDescent="0.35">
      <c r="E820" s="2"/>
      <c r="F820" s="2"/>
    </row>
    <row r="821" spans="5:6" ht="23.25" x14ac:dyDescent="0.35">
      <c r="E821" s="2"/>
      <c r="F821" s="2"/>
    </row>
    <row r="822" spans="5:6" ht="23.25" x14ac:dyDescent="0.35">
      <c r="E822" s="2"/>
      <c r="F822" s="2"/>
    </row>
    <row r="823" spans="5:6" ht="23.25" x14ac:dyDescent="0.35">
      <c r="E823" s="2"/>
      <c r="F823" s="2"/>
    </row>
    <row r="824" spans="5:6" ht="23.25" x14ac:dyDescent="0.35">
      <c r="E824" s="2"/>
      <c r="F824" s="2"/>
    </row>
    <row r="825" spans="5:6" ht="23.25" x14ac:dyDescent="0.35">
      <c r="E825" s="2"/>
      <c r="F825" s="2"/>
    </row>
    <row r="826" spans="5:6" ht="23.25" x14ac:dyDescent="0.35">
      <c r="E826" s="2"/>
      <c r="F826" s="2"/>
    </row>
    <row r="827" spans="5:6" ht="23.25" x14ac:dyDescent="0.35">
      <c r="E827" s="2"/>
      <c r="F827" s="2"/>
    </row>
    <row r="828" spans="5:6" ht="23.25" x14ac:dyDescent="0.35">
      <c r="E828" s="2"/>
      <c r="F828" s="2"/>
    </row>
    <row r="829" spans="5:6" ht="23.25" x14ac:dyDescent="0.35">
      <c r="E829" s="2"/>
      <c r="F829" s="2"/>
    </row>
    <row r="830" spans="5:6" ht="23.25" x14ac:dyDescent="0.35">
      <c r="E830" s="2"/>
      <c r="F830" s="2"/>
    </row>
    <row r="831" spans="5:6" ht="23.25" x14ac:dyDescent="0.35">
      <c r="E831" s="2"/>
      <c r="F831" s="2"/>
    </row>
    <row r="832" spans="5:6" ht="23.25" x14ac:dyDescent="0.35">
      <c r="E832" s="2"/>
      <c r="F832" s="2"/>
    </row>
    <row r="833" spans="5:6" ht="23.25" x14ac:dyDescent="0.35">
      <c r="E833" s="2"/>
      <c r="F833" s="2"/>
    </row>
    <row r="834" spans="5:6" ht="23.25" x14ac:dyDescent="0.35">
      <c r="E834" s="2"/>
      <c r="F834" s="2"/>
    </row>
    <row r="835" spans="5:6" ht="23.25" x14ac:dyDescent="0.35">
      <c r="E835" s="2"/>
      <c r="F835" s="2"/>
    </row>
    <row r="836" spans="5:6" ht="23.25" x14ac:dyDescent="0.35">
      <c r="E836" s="2"/>
      <c r="F836" s="2"/>
    </row>
    <row r="837" spans="5:6" ht="23.25" x14ac:dyDescent="0.35">
      <c r="E837" s="2"/>
      <c r="F837" s="2"/>
    </row>
    <row r="838" spans="5:6" ht="23.25" x14ac:dyDescent="0.35">
      <c r="E838" s="2"/>
      <c r="F838" s="2"/>
    </row>
    <row r="839" spans="5:6" ht="23.25" x14ac:dyDescent="0.35">
      <c r="E839" s="2"/>
      <c r="F839" s="2"/>
    </row>
    <row r="840" spans="5:6" ht="23.25" x14ac:dyDescent="0.35">
      <c r="E840" s="2"/>
      <c r="F840" s="2"/>
    </row>
    <row r="841" spans="5:6" ht="23.25" x14ac:dyDescent="0.35">
      <c r="E841" s="2"/>
      <c r="F841" s="2"/>
    </row>
    <row r="842" spans="5:6" ht="23.25" x14ac:dyDescent="0.35">
      <c r="E842" s="2"/>
      <c r="F842" s="2"/>
    </row>
    <row r="843" spans="5:6" ht="23.25" x14ac:dyDescent="0.35">
      <c r="E843" s="2"/>
      <c r="F843" s="2"/>
    </row>
    <row r="844" spans="5:6" ht="23.25" x14ac:dyDescent="0.35">
      <c r="E844" s="2"/>
      <c r="F844" s="2"/>
    </row>
    <row r="845" spans="5:6" ht="23.25" x14ac:dyDescent="0.35">
      <c r="E845" s="2"/>
      <c r="F845" s="2"/>
    </row>
    <row r="846" spans="5:6" ht="23.25" x14ac:dyDescent="0.35">
      <c r="E846" s="2"/>
      <c r="F846" s="2"/>
    </row>
    <row r="847" spans="5:6" ht="23.25" x14ac:dyDescent="0.35">
      <c r="E847" s="2"/>
      <c r="F847" s="2"/>
    </row>
    <row r="848" spans="5:6" ht="23.25" x14ac:dyDescent="0.35">
      <c r="E848" s="2"/>
      <c r="F848" s="2"/>
    </row>
    <row r="849" spans="5:6" ht="23.25" x14ac:dyDescent="0.35">
      <c r="E849" s="2"/>
      <c r="F849" s="2"/>
    </row>
    <row r="850" spans="5:6" ht="23.25" x14ac:dyDescent="0.35">
      <c r="E850" s="2"/>
      <c r="F850" s="2"/>
    </row>
    <row r="851" spans="5:6" ht="23.25" x14ac:dyDescent="0.35">
      <c r="E851" s="2"/>
      <c r="F851" s="2"/>
    </row>
    <row r="852" spans="5:6" ht="23.25" x14ac:dyDescent="0.35">
      <c r="E852" s="2"/>
      <c r="F852" s="2"/>
    </row>
    <row r="853" spans="5:6" ht="23.25" x14ac:dyDescent="0.35">
      <c r="E853" s="2"/>
      <c r="F853" s="2"/>
    </row>
    <row r="854" spans="5:6" ht="23.25" x14ac:dyDescent="0.35">
      <c r="E854" s="2"/>
      <c r="F854" s="2"/>
    </row>
    <row r="855" spans="5:6" ht="23.25" x14ac:dyDescent="0.35">
      <c r="E855" s="2"/>
      <c r="F855" s="2"/>
    </row>
    <row r="856" spans="5:6" ht="23.25" x14ac:dyDescent="0.35">
      <c r="E856" s="2"/>
      <c r="F856" s="2"/>
    </row>
    <row r="857" spans="5:6" ht="23.25" x14ac:dyDescent="0.35">
      <c r="E857" s="2"/>
      <c r="F857" s="2"/>
    </row>
    <row r="858" spans="5:6" ht="23.25" x14ac:dyDescent="0.35">
      <c r="E858" s="2"/>
      <c r="F858" s="2"/>
    </row>
    <row r="859" spans="5:6" ht="23.25" x14ac:dyDescent="0.35">
      <c r="E859" s="2"/>
      <c r="F859" s="2"/>
    </row>
    <row r="860" spans="5:6" ht="23.25" x14ac:dyDescent="0.35">
      <c r="E860" s="2"/>
      <c r="F860" s="2"/>
    </row>
    <row r="861" spans="5:6" ht="23.25" x14ac:dyDescent="0.35">
      <c r="E861" s="2"/>
      <c r="F861" s="2"/>
    </row>
    <row r="862" spans="5:6" ht="23.25" x14ac:dyDescent="0.35">
      <c r="E862" s="2"/>
      <c r="F862" s="2"/>
    </row>
    <row r="863" spans="5:6" ht="23.25" x14ac:dyDescent="0.35">
      <c r="E863" s="2"/>
      <c r="F863" s="2"/>
    </row>
    <row r="864" spans="5:6" ht="23.25" x14ac:dyDescent="0.35">
      <c r="E864" s="2"/>
      <c r="F864" s="2"/>
    </row>
    <row r="865" spans="5:6" ht="23.25" x14ac:dyDescent="0.35">
      <c r="E865" s="2"/>
      <c r="F865" s="2"/>
    </row>
    <row r="866" spans="5:6" ht="23.25" x14ac:dyDescent="0.35">
      <c r="E866" s="2"/>
      <c r="F866" s="2"/>
    </row>
    <row r="867" spans="5:6" ht="23.25" x14ac:dyDescent="0.35">
      <c r="E867" s="2"/>
      <c r="F867" s="2"/>
    </row>
    <row r="868" spans="5:6" ht="23.25" x14ac:dyDescent="0.35">
      <c r="E868" s="2"/>
      <c r="F868" s="2"/>
    </row>
    <row r="869" spans="5:6" ht="23.25" x14ac:dyDescent="0.35">
      <c r="E869" s="2"/>
      <c r="F869" s="2"/>
    </row>
    <row r="870" spans="5:6" ht="23.25" x14ac:dyDescent="0.35">
      <c r="E870" s="2"/>
      <c r="F870" s="2"/>
    </row>
    <row r="871" spans="5:6" ht="23.25" x14ac:dyDescent="0.35">
      <c r="E871" s="2"/>
      <c r="F871" s="2"/>
    </row>
    <row r="872" spans="5:6" ht="23.25" x14ac:dyDescent="0.35">
      <c r="E872" s="2"/>
      <c r="F872" s="2"/>
    </row>
    <row r="873" spans="5:6" ht="23.25" x14ac:dyDescent="0.35">
      <c r="E873" s="2"/>
      <c r="F873" s="2"/>
    </row>
    <row r="874" spans="5:6" ht="23.25" x14ac:dyDescent="0.35">
      <c r="E874" s="2"/>
      <c r="F874" s="2"/>
    </row>
    <row r="875" spans="5:6" ht="23.25" x14ac:dyDescent="0.35">
      <c r="E875" s="2"/>
      <c r="F875" s="2"/>
    </row>
    <row r="876" spans="5:6" ht="23.25" x14ac:dyDescent="0.35">
      <c r="E876" s="2"/>
      <c r="F876" s="2"/>
    </row>
    <row r="877" spans="5:6" ht="23.25" x14ac:dyDescent="0.35">
      <c r="E877" s="2"/>
      <c r="F877" s="2"/>
    </row>
    <row r="878" spans="5:6" ht="23.25" x14ac:dyDescent="0.35">
      <c r="E878" s="2"/>
      <c r="F878" s="2"/>
    </row>
    <row r="879" spans="5:6" ht="23.25" x14ac:dyDescent="0.35">
      <c r="E879" s="2"/>
      <c r="F879" s="2"/>
    </row>
    <row r="880" spans="5:6" ht="23.25" x14ac:dyDescent="0.35">
      <c r="E880" s="2"/>
      <c r="F880" s="2"/>
    </row>
    <row r="881" spans="5:6" ht="23.25" x14ac:dyDescent="0.35">
      <c r="E881" s="2"/>
      <c r="F881" s="2"/>
    </row>
    <row r="882" spans="5:6" ht="23.25" x14ac:dyDescent="0.35">
      <c r="E882" s="2"/>
      <c r="F882" s="2"/>
    </row>
    <row r="883" spans="5:6" ht="23.25" x14ac:dyDescent="0.35">
      <c r="E883" s="2"/>
      <c r="F883" s="2"/>
    </row>
    <row r="884" spans="5:6" ht="23.25" x14ac:dyDescent="0.35">
      <c r="E884" s="2"/>
      <c r="F884" s="2"/>
    </row>
    <row r="885" spans="5:6" ht="23.25" x14ac:dyDescent="0.35">
      <c r="E885" s="2"/>
      <c r="F885" s="2"/>
    </row>
    <row r="886" spans="5:6" ht="23.25" x14ac:dyDescent="0.35">
      <c r="E886" s="2"/>
      <c r="F886" s="2"/>
    </row>
    <row r="887" spans="5:6" ht="23.25" x14ac:dyDescent="0.35">
      <c r="E887" s="2"/>
      <c r="F887" s="2"/>
    </row>
    <row r="888" spans="5:6" ht="23.25" x14ac:dyDescent="0.35">
      <c r="E888" s="2"/>
      <c r="F888" s="2"/>
    </row>
    <row r="889" spans="5:6" ht="23.25" x14ac:dyDescent="0.35">
      <c r="E889" s="2"/>
      <c r="F889" s="2"/>
    </row>
    <row r="890" spans="5:6" ht="23.25" x14ac:dyDescent="0.35">
      <c r="E890" s="2"/>
      <c r="F890" s="2"/>
    </row>
    <row r="891" spans="5:6" ht="23.25" x14ac:dyDescent="0.35">
      <c r="E891" s="2"/>
      <c r="F891" s="2"/>
    </row>
    <row r="892" spans="5:6" ht="23.25" x14ac:dyDescent="0.35">
      <c r="E892" s="2"/>
      <c r="F892" s="2"/>
    </row>
    <row r="893" spans="5:6" ht="23.25" x14ac:dyDescent="0.35">
      <c r="E893" s="2"/>
      <c r="F893" s="2"/>
    </row>
    <row r="894" spans="5:6" ht="23.25" x14ac:dyDescent="0.35">
      <c r="E894" s="2"/>
      <c r="F894" s="2"/>
    </row>
    <row r="895" spans="5:6" ht="23.25" x14ac:dyDescent="0.35">
      <c r="E895" s="2"/>
      <c r="F895" s="2"/>
    </row>
    <row r="896" spans="5:6" ht="23.25" x14ac:dyDescent="0.35">
      <c r="E896" s="2"/>
      <c r="F896" s="2"/>
    </row>
    <row r="897" spans="5:6" ht="23.25" x14ac:dyDescent="0.35">
      <c r="E897" s="2"/>
      <c r="F897" s="2"/>
    </row>
    <row r="898" spans="5:6" ht="23.25" x14ac:dyDescent="0.35">
      <c r="E898" s="2"/>
      <c r="F898" s="2"/>
    </row>
    <row r="899" spans="5:6" ht="23.25" x14ac:dyDescent="0.35">
      <c r="E899" s="2"/>
      <c r="F899" s="2"/>
    </row>
    <row r="900" spans="5:6" ht="23.25" x14ac:dyDescent="0.35">
      <c r="E900" s="2"/>
      <c r="F900" s="2"/>
    </row>
    <row r="901" spans="5:6" ht="23.25" x14ac:dyDescent="0.35">
      <c r="E901" s="2"/>
      <c r="F901" s="2"/>
    </row>
    <row r="902" spans="5:6" ht="23.25" x14ac:dyDescent="0.35">
      <c r="E902" s="2"/>
      <c r="F902" s="2"/>
    </row>
    <row r="903" spans="5:6" ht="23.25" x14ac:dyDescent="0.35">
      <c r="E903" s="2"/>
      <c r="F903" s="2"/>
    </row>
    <row r="904" spans="5:6" ht="23.25" x14ac:dyDescent="0.35">
      <c r="E904" s="2"/>
      <c r="F904" s="2"/>
    </row>
    <row r="905" spans="5:6" ht="23.25" x14ac:dyDescent="0.35">
      <c r="E905" s="2"/>
      <c r="F905" s="2"/>
    </row>
    <row r="906" spans="5:6" ht="23.25" x14ac:dyDescent="0.35">
      <c r="E906" s="2"/>
      <c r="F906" s="2"/>
    </row>
    <row r="907" spans="5:6" ht="23.25" x14ac:dyDescent="0.35">
      <c r="E907" s="2"/>
      <c r="F907" s="2"/>
    </row>
    <row r="908" spans="5:6" ht="23.25" x14ac:dyDescent="0.35">
      <c r="E908" s="2"/>
      <c r="F908" s="2"/>
    </row>
    <row r="909" spans="5:6" ht="23.25" x14ac:dyDescent="0.35">
      <c r="E909" s="2"/>
      <c r="F909" s="2"/>
    </row>
    <row r="910" spans="5:6" ht="23.25" x14ac:dyDescent="0.35">
      <c r="E910" s="2"/>
      <c r="F910" s="2"/>
    </row>
    <row r="911" spans="5:6" ht="23.25" x14ac:dyDescent="0.35">
      <c r="E911" s="2"/>
      <c r="F911" s="2"/>
    </row>
    <row r="912" spans="5:6" ht="23.25" x14ac:dyDescent="0.35">
      <c r="E912" s="2"/>
      <c r="F912" s="2"/>
    </row>
    <row r="913" spans="5:6" ht="23.25" x14ac:dyDescent="0.35">
      <c r="E913" s="2"/>
      <c r="F913" s="2"/>
    </row>
    <row r="914" spans="5:6" ht="23.25" x14ac:dyDescent="0.35">
      <c r="E914" s="2"/>
      <c r="F914" s="2"/>
    </row>
    <row r="915" spans="5:6" ht="23.25" x14ac:dyDescent="0.35">
      <c r="E915" s="2"/>
      <c r="F915" s="2"/>
    </row>
    <row r="916" spans="5:6" ht="23.25" x14ac:dyDescent="0.35">
      <c r="E916" s="2"/>
      <c r="F916" s="2"/>
    </row>
    <row r="917" spans="5:6" ht="23.25" x14ac:dyDescent="0.35">
      <c r="E917" s="2"/>
      <c r="F917" s="2"/>
    </row>
    <row r="918" spans="5:6" ht="23.25" x14ac:dyDescent="0.35">
      <c r="E918" s="2"/>
      <c r="F918" s="2"/>
    </row>
    <row r="919" spans="5:6" ht="23.25" x14ac:dyDescent="0.35">
      <c r="E919" s="2"/>
      <c r="F919" s="2"/>
    </row>
    <row r="920" spans="5:6" ht="23.25" x14ac:dyDescent="0.35">
      <c r="E920" s="2"/>
      <c r="F920" s="2"/>
    </row>
    <row r="921" spans="5:6" ht="23.25" x14ac:dyDescent="0.35">
      <c r="E921" s="2"/>
      <c r="F921" s="2"/>
    </row>
    <row r="922" spans="5:6" ht="23.25" x14ac:dyDescent="0.35">
      <c r="E922" s="2"/>
      <c r="F922" s="2"/>
    </row>
    <row r="923" spans="5:6" ht="23.25" x14ac:dyDescent="0.35">
      <c r="E923" s="2"/>
      <c r="F923" s="2"/>
    </row>
    <row r="924" spans="5:6" ht="23.25" x14ac:dyDescent="0.35">
      <c r="E924" s="2"/>
      <c r="F924" s="2"/>
    </row>
    <row r="925" spans="5:6" ht="23.25" x14ac:dyDescent="0.35">
      <c r="E925" s="2"/>
      <c r="F925" s="2"/>
    </row>
    <row r="926" spans="5:6" ht="23.25" x14ac:dyDescent="0.35">
      <c r="E926" s="2"/>
      <c r="F926" s="2"/>
    </row>
    <row r="927" spans="5:6" ht="23.25" x14ac:dyDescent="0.35">
      <c r="E927" s="2"/>
      <c r="F927" s="2"/>
    </row>
    <row r="928" spans="5:6" ht="23.25" x14ac:dyDescent="0.35">
      <c r="E928" s="2"/>
      <c r="F928" s="2"/>
    </row>
    <row r="929" spans="5:6" ht="23.25" x14ac:dyDescent="0.35">
      <c r="E929" s="2"/>
      <c r="F929" s="2"/>
    </row>
    <row r="930" spans="5:6" ht="23.25" x14ac:dyDescent="0.35">
      <c r="E930" s="2"/>
      <c r="F930" s="2"/>
    </row>
    <row r="931" spans="5:6" ht="23.25" x14ac:dyDescent="0.35">
      <c r="E931" s="2"/>
      <c r="F931" s="2"/>
    </row>
    <row r="932" spans="5:6" ht="23.25" x14ac:dyDescent="0.35">
      <c r="E932" s="2"/>
      <c r="F932" s="2"/>
    </row>
    <row r="933" spans="5:6" ht="23.25" x14ac:dyDescent="0.35">
      <c r="E933" s="2"/>
      <c r="F933" s="2"/>
    </row>
    <row r="934" spans="5:6" ht="23.25" x14ac:dyDescent="0.35">
      <c r="E934" s="2"/>
      <c r="F934" s="2"/>
    </row>
    <row r="935" spans="5:6" ht="23.25" x14ac:dyDescent="0.35">
      <c r="E935" s="2"/>
      <c r="F935" s="2"/>
    </row>
    <row r="936" spans="5:6" ht="23.25" x14ac:dyDescent="0.35">
      <c r="E936" s="2"/>
      <c r="F936" s="2"/>
    </row>
    <row r="937" spans="5:6" ht="23.25" x14ac:dyDescent="0.35">
      <c r="E937" s="2"/>
      <c r="F937" s="2"/>
    </row>
    <row r="938" spans="5:6" ht="23.25" x14ac:dyDescent="0.35">
      <c r="E938" s="2"/>
      <c r="F938" s="2"/>
    </row>
    <row r="939" spans="5:6" ht="23.25" x14ac:dyDescent="0.35">
      <c r="E939" s="2"/>
      <c r="F939" s="2"/>
    </row>
    <row r="940" spans="5:6" ht="23.25" x14ac:dyDescent="0.35">
      <c r="E940" s="2"/>
      <c r="F940" s="2"/>
    </row>
    <row r="941" spans="5:6" ht="23.25" x14ac:dyDescent="0.35">
      <c r="E941" s="2"/>
      <c r="F941" s="2"/>
    </row>
    <row r="942" spans="5:6" ht="23.25" x14ac:dyDescent="0.35">
      <c r="E942" s="2"/>
      <c r="F942" s="2"/>
    </row>
    <row r="943" spans="5:6" ht="23.25" x14ac:dyDescent="0.35">
      <c r="E943" s="2"/>
      <c r="F943" s="2"/>
    </row>
    <row r="944" spans="5:6" ht="23.25" x14ac:dyDescent="0.35">
      <c r="E944" s="2"/>
      <c r="F944" s="2"/>
    </row>
    <row r="945" spans="5:6" ht="23.25" x14ac:dyDescent="0.35">
      <c r="E945" s="2"/>
      <c r="F945" s="2"/>
    </row>
    <row r="946" spans="5:6" ht="23.25" x14ac:dyDescent="0.35">
      <c r="E946" s="2"/>
      <c r="F946" s="2"/>
    </row>
    <row r="947" spans="5:6" ht="23.25" x14ac:dyDescent="0.35">
      <c r="E947" s="2"/>
      <c r="F947" s="2"/>
    </row>
    <row r="948" spans="5:6" ht="23.25" x14ac:dyDescent="0.35">
      <c r="E948" s="2"/>
      <c r="F948" s="2"/>
    </row>
    <row r="949" spans="5:6" ht="23.25" x14ac:dyDescent="0.35">
      <c r="E949" s="2"/>
      <c r="F949" s="2"/>
    </row>
    <row r="950" spans="5:6" ht="23.25" x14ac:dyDescent="0.35">
      <c r="E950" s="2"/>
      <c r="F950" s="2"/>
    </row>
    <row r="951" spans="5:6" ht="23.25" x14ac:dyDescent="0.35">
      <c r="E951" s="2"/>
      <c r="F951" s="2"/>
    </row>
    <row r="952" spans="5:6" ht="23.25" x14ac:dyDescent="0.35">
      <c r="E952" s="2"/>
      <c r="F952" s="2"/>
    </row>
    <row r="953" spans="5:6" ht="23.25" x14ac:dyDescent="0.35">
      <c r="E953" s="2"/>
      <c r="F953" s="2"/>
    </row>
    <row r="954" spans="5:6" ht="23.25" x14ac:dyDescent="0.35">
      <c r="E954" s="2"/>
      <c r="F954" s="2"/>
    </row>
    <row r="955" spans="5:6" ht="23.25" x14ac:dyDescent="0.35">
      <c r="E955" s="2"/>
      <c r="F955" s="2"/>
    </row>
    <row r="956" spans="5:6" ht="23.25" x14ac:dyDescent="0.35">
      <c r="E956" s="2"/>
      <c r="F956" s="2"/>
    </row>
    <row r="957" spans="5:6" ht="23.25" x14ac:dyDescent="0.35">
      <c r="E957" s="2"/>
      <c r="F957" s="2"/>
    </row>
    <row r="958" spans="5:6" ht="23.25" x14ac:dyDescent="0.35">
      <c r="E958" s="2"/>
      <c r="F958" s="2"/>
    </row>
    <row r="959" spans="5:6" ht="23.25" x14ac:dyDescent="0.35">
      <c r="E959" s="2"/>
      <c r="F959" s="2"/>
    </row>
    <row r="960" spans="5:6" ht="23.25" x14ac:dyDescent="0.35">
      <c r="E960" s="2"/>
      <c r="F960" s="2"/>
    </row>
    <row r="961" spans="5:6" ht="23.25" x14ac:dyDescent="0.35">
      <c r="E961" s="2"/>
      <c r="F961" s="2"/>
    </row>
    <row r="962" spans="5:6" ht="23.25" x14ac:dyDescent="0.35">
      <c r="E962" s="2"/>
      <c r="F962" s="2"/>
    </row>
    <row r="963" spans="5:6" ht="23.25" x14ac:dyDescent="0.35">
      <c r="E963" s="2"/>
      <c r="F963" s="2"/>
    </row>
    <row r="964" spans="5:6" ht="23.25" x14ac:dyDescent="0.35">
      <c r="E964" s="2"/>
      <c r="F964" s="2"/>
    </row>
    <row r="965" spans="5:6" ht="23.25" x14ac:dyDescent="0.35">
      <c r="E965" s="2"/>
      <c r="F965" s="2"/>
    </row>
    <row r="966" spans="5:6" ht="23.25" x14ac:dyDescent="0.35">
      <c r="E966" s="2"/>
      <c r="F966" s="2"/>
    </row>
    <row r="967" spans="5:6" ht="23.25" x14ac:dyDescent="0.35">
      <c r="E967" s="2"/>
      <c r="F967" s="2"/>
    </row>
    <row r="968" spans="5:6" ht="23.25" x14ac:dyDescent="0.35">
      <c r="E968" s="2"/>
      <c r="F968" s="2"/>
    </row>
    <row r="969" spans="5:6" ht="23.25" x14ac:dyDescent="0.35">
      <c r="E969" s="2"/>
      <c r="F969" s="2"/>
    </row>
    <row r="970" spans="5:6" ht="23.25" x14ac:dyDescent="0.35">
      <c r="E970" s="2"/>
      <c r="F970" s="2"/>
    </row>
    <row r="971" spans="5:6" ht="23.25" x14ac:dyDescent="0.35">
      <c r="E971" s="2"/>
      <c r="F971" s="2"/>
    </row>
    <row r="972" spans="5:6" ht="23.25" x14ac:dyDescent="0.35">
      <c r="E972" s="2"/>
      <c r="F972" s="2"/>
    </row>
    <row r="973" spans="5:6" ht="23.25" x14ac:dyDescent="0.35">
      <c r="E973" s="2"/>
      <c r="F973" s="2"/>
    </row>
    <row r="974" spans="5:6" ht="23.25" x14ac:dyDescent="0.35">
      <c r="E974" s="2"/>
      <c r="F974" s="2"/>
    </row>
    <row r="975" spans="5:6" ht="23.25" x14ac:dyDescent="0.35">
      <c r="E975" s="2"/>
      <c r="F975" s="2"/>
    </row>
    <row r="976" spans="5:6" ht="23.25" x14ac:dyDescent="0.35">
      <c r="E976" s="2"/>
      <c r="F976" s="2"/>
    </row>
    <row r="977" spans="5:6" ht="23.25" x14ac:dyDescent="0.35">
      <c r="E977" s="2"/>
      <c r="F977" s="2"/>
    </row>
    <row r="978" spans="5:6" ht="23.25" x14ac:dyDescent="0.35">
      <c r="E978" s="2"/>
      <c r="F978" s="2"/>
    </row>
    <row r="979" spans="5:6" ht="23.25" x14ac:dyDescent="0.35">
      <c r="E979" s="2"/>
      <c r="F979" s="2"/>
    </row>
    <row r="980" spans="5:6" ht="23.25" x14ac:dyDescent="0.35">
      <c r="E980" s="2"/>
      <c r="F980" s="2"/>
    </row>
    <row r="981" spans="5:6" ht="23.25" x14ac:dyDescent="0.35">
      <c r="E981" s="2"/>
      <c r="F981" s="2"/>
    </row>
    <row r="982" spans="5:6" ht="23.25" x14ac:dyDescent="0.35">
      <c r="E982" s="2"/>
      <c r="F982" s="2"/>
    </row>
    <row r="983" spans="5:6" ht="23.25" x14ac:dyDescent="0.35">
      <c r="E983" s="2"/>
      <c r="F983" s="2"/>
    </row>
    <row r="984" spans="5:6" ht="23.25" x14ac:dyDescent="0.35">
      <c r="E984" s="2"/>
      <c r="F984" s="2"/>
    </row>
    <row r="985" spans="5:6" ht="23.25" x14ac:dyDescent="0.35">
      <c r="E985" s="2"/>
      <c r="F985" s="2"/>
    </row>
    <row r="986" spans="5:6" ht="23.25" x14ac:dyDescent="0.35">
      <c r="E986" s="2"/>
      <c r="F986" s="2"/>
    </row>
    <row r="987" spans="5:6" ht="23.25" x14ac:dyDescent="0.35">
      <c r="E987" s="2"/>
      <c r="F987" s="2"/>
    </row>
    <row r="988" spans="5:6" ht="23.25" x14ac:dyDescent="0.35">
      <c r="E988" s="2"/>
      <c r="F988" s="2"/>
    </row>
    <row r="989" spans="5:6" ht="23.25" x14ac:dyDescent="0.35">
      <c r="E989" s="2"/>
      <c r="F989" s="2"/>
    </row>
    <row r="990" spans="5:6" ht="23.25" x14ac:dyDescent="0.35">
      <c r="E990" s="2"/>
      <c r="F990" s="2"/>
    </row>
    <row r="991" spans="5:6" ht="23.25" x14ac:dyDescent="0.35">
      <c r="E991" s="2"/>
      <c r="F991" s="2"/>
    </row>
    <row r="992" spans="5:6" ht="23.25" x14ac:dyDescent="0.35">
      <c r="E992" s="2"/>
      <c r="F992" s="2"/>
    </row>
    <row r="993" spans="5:6" ht="23.25" x14ac:dyDescent="0.35">
      <c r="E993" s="2"/>
      <c r="F993" s="2"/>
    </row>
    <row r="994" spans="5:6" ht="23.25" x14ac:dyDescent="0.35">
      <c r="E994" s="2"/>
      <c r="F994" s="2"/>
    </row>
    <row r="995" spans="5:6" ht="23.25" x14ac:dyDescent="0.35">
      <c r="E995" s="2"/>
      <c r="F995" s="2"/>
    </row>
    <row r="996" spans="5:6" ht="23.25" x14ac:dyDescent="0.35">
      <c r="E996" s="2"/>
      <c r="F996" s="2"/>
    </row>
    <row r="997" spans="5:6" ht="23.25" x14ac:dyDescent="0.35">
      <c r="E997" s="2"/>
      <c r="F997" s="2"/>
    </row>
    <row r="998" spans="5:6" ht="23.25" x14ac:dyDescent="0.35">
      <c r="E998" s="2"/>
      <c r="F998" s="2"/>
    </row>
    <row r="999" spans="5:6" ht="23.25" x14ac:dyDescent="0.35">
      <c r="E999" s="2"/>
      <c r="F999" s="2"/>
    </row>
    <row r="1000" spans="5:6" ht="23.25" x14ac:dyDescent="0.35">
      <c r="E1000" s="2"/>
      <c r="F1000" s="2"/>
    </row>
    <row r="1001" spans="5:6" ht="23.25" x14ac:dyDescent="0.35">
      <c r="E1001" s="2"/>
      <c r="F1001" s="2"/>
    </row>
    <row r="1002" spans="5:6" ht="23.25" x14ac:dyDescent="0.35">
      <c r="E1002" s="2"/>
      <c r="F1002" s="2"/>
    </row>
    <row r="1003" spans="5:6" ht="23.25" x14ac:dyDescent="0.35">
      <c r="E1003" s="2"/>
      <c r="F1003" s="2"/>
    </row>
    <row r="1004" spans="5:6" ht="23.25" x14ac:dyDescent="0.35">
      <c r="E1004" s="2"/>
      <c r="F1004" s="2"/>
    </row>
    <row r="1005" spans="5:6" ht="23.25" x14ac:dyDescent="0.35">
      <c r="E1005" s="2"/>
      <c r="F1005" s="2"/>
    </row>
    <row r="1006" spans="5:6" ht="23.25" x14ac:dyDescent="0.35">
      <c r="E1006" s="2"/>
      <c r="F1006" s="2"/>
    </row>
    <row r="1007" spans="5:6" ht="23.25" x14ac:dyDescent="0.35">
      <c r="E1007" s="2"/>
      <c r="F1007" s="2"/>
    </row>
    <row r="1008" spans="5:6" ht="23.25" x14ac:dyDescent="0.35">
      <c r="E1008" s="2"/>
      <c r="F1008" s="2"/>
    </row>
    <row r="1009" ht="23.25" x14ac:dyDescent="0.35"/>
  </sheetData>
  <mergeCells count="25">
    <mergeCell ref="C53:F53"/>
    <mergeCell ref="K46:O46"/>
    <mergeCell ref="C52:G52"/>
    <mergeCell ref="E44:J44"/>
    <mergeCell ref="G34:J34"/>
    <mergeCell ref="G42:J42"/>
    <mergeCell ref="E43:J43"/>
    <mergeCell ref="K51:N51"/>
    <mergeCell ref="K48:O48"/>
    <mergeCell ref="G23:H23"/>
    <mergeCell ref="G25:H25"/>
    <mergeCell ref="G33:J33"/>
    <mergeCell ref="G11:J11"/>
    <mergeCell ref="G14:J14"/>
    <mergeCell ref="G30:J30"/>
    <mergeCell ref="K1:N1"/>
    <mergeCell ref="G21:H21"/>
    <mergeCell ref="G17:J17"/>
    <mergeCell ref="G19:J19"/>
    <mergeCell ref="G3:J3"/>
    <mergeCell ref="G4:J4"/>
    <mergeCell ref="G5:J5"/>
    <mergeCell ref="G10:J10"/>
    <mergeCell ref="B1:J1"/>
    <mergeCell ref="B2:C2"/>
  </mergeCells>
  <phoneticPr fontId="10" type="noConversion"/>
  <pageMargins left="0.7" right="0.7" top="0.44" bottom="0.38" header="0.3" footer="0.3"/>
  <pageSetup paperSize="9" scale="4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Option 1</vt:lpstr>
      <vt:lpstr>Sheet1</vt:lpstr>
      <vt:lpstr>'Option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Banff, Senior Production Operator</dc:creator>
  <cp:lastModifiedBy>Banff, Senior Production Operator</cp:lastModifiedBy>
  <cp:lastPrinted>2017-02-12T17:54:05Z</cp:lastPrinted>
  <dcterms:created xsi:type="dcterms:W3CDTF">2016-04-20T23:08:21Z</dcterms:created>
  <dcterms:modified xsi:type="dcterms:W3CDTF">2017-04-07T00:21:33Z</dcterms:modified>
</cp:coreProperties>
</file>